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600" windowHeight="10770" activeTab="0"/>
  </bookViews>
  <sheets>
    <sheet name="מדיניות צפויה למסלול עד 50" sheetId="1" r:id="rId1"/>
    <sheet name="מדיניות צפויה מסלול 50-60" sheetId="2" r:id="rId2"/>
    <sheet name="מדיניות צפויה למסלול 60+" sheetId="3" r:id="rId3"/>
  </sheets>
  <definedNames>
    <definedName name="_xlnm.Print_Area" localSheetId="2">'מדיניות צפויה למסלול 60+'!$A$1:$H$17</definedName>
    <definedName name="_xlnm.Print_Area" localSheetId="0">'מדיניות צפויה למסלול עד 50'!$A$1:$G$18</definedName>
    <definedName name="_xlnm.Print_Area" localSheetId="1">'מדיניות צפויה מסלול 50-60'!$B$1:$I$19</definedName>
  </definedNames>
  <calcPr fullCalcOnLoad="1"/>
</workbook>
</file>

<file path=xl/sharedStrings.xml><?xml version="1.0" encoding="utf-8"?>
<sst xmlns="http://schemas.openxmlformats.org/spreadsheetml/2006/main" count="88" uniqueCount="49">
  <si>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</si>
  <si>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</si>
  <si>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</si>
  <si>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</si>
  <si>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</si>
  <si>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>29%-41%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</si>
  <si>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</si>
  <si>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</si>
  <si>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</si>
  <si>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</si>
  <si>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</si>
  <si>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</si>
  <si>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</si>
  <si>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מדיניות צפויה למסלול המותאם לגילאים 50 עד 60</t>
  </si>
  <si>
    <t>אחר (קרנות השקעה פרטיות, קרנות נדלן, מכשירים מובנים)*</t>
  </si>
  <si>
    <t>עו"ש פר"י פק"מ**</t>
  </si>
  <si>
    <t>*</t>
  </si>
  <si>
    <t>**</t>
  </si>
  <si>
    <t>מדיניות צפויה למסלול המותאם לגילאים עד 50</t>
  </si>
  <si>
    <t>מדיניות צפויה למסלול המותאם לגילאים 60 +</t>
  </si>
  <si>
    <t>20%-32%</t>
  </si>
  <si>
    <t xml:space="preserve"> 14% - 26%</t>
  </si>
  <si>
    <t>ביום 22.12.15 אישר דירקטוריון החברה את השינויים הבאים בשיעור החשיפה הצפוי של הקופה לשנת 2016, כך ששיעור החשיפה לאפיק אג"ח ממשלתי ירד מ-26% ל-21% (בהתאם להחלטה זו, גבולות החשיפה יעמדו על 16%-26%) ושיעור החשיפה לאפיק אג"ח קונצרני יעלה מ-30% ל-35% (בהתאם להחלטה זו, גבולות החשיפה יעמדו על 29%-41%).</t>
  </si>
  <si>
    <t>התערבות ידנית*</t>
  </si>
  <si>
    <t>0%-10%</t>
  </si>
  <si>
    <t>תל בונד 60 -60%   
תל בונד שקלי 20%    
Bloomberg us corporate 1-10 bond index 20%</t>
  </si>
  <si>
    <t xml:space="preserve"> מניות בארץ - ת"א 100 - 40% 
 מניות בחו"ל  - MSCI AC - 60%    </t>
  </si>
  <si>
    <t xml:space="preserve">מניות בארץ - ת"א 100 - 40%  
מניות בחו"ל  - MSCI AC - 60%    </t>
  </si>
  <si>
    <t>תל בונד 60 -60%
תל בונד שקלי 20% 
Bloomberg us corporate 1-10 bond index 20%</t>
  </si>
  <si>
    <t xml:space="preserve">מניות בארץ - ת"א 100 - 40%
מניות בחו"ל  - MSCI AC - 60%    </t>
  </si>
  <si>
    <t>תל בונד 60 -60%  
תל בונד שקלי 20%     
Bloomberg us corporate 1-10 bond index 20%</t>
  </si>
  <si>
    <t>שיעור חשיפה ליום 
29.12.16</t>
  </si>
  <si>
    <t>שיעור חשיפה ליום 
29.12.2016</t>
  </si>
  <si>
    <t>שיעור חשיפה רצוי לשנת 2017</t>
  </si>
  <si>
    <t>18%-28%</t>
  </si>
  <si>
    <t xml:space="preserve">30%-42% </t>
  </si>
  <si>
    <t>0%-8%</t>
  </si>
  <si>
    <t xml:space="preserve">ממשלתי צמוד 2-5 - 30%   
ממשלתי שקלי 2-5 -70%  </t>
  </si>
  <si>
    <t>ממשלתי צמוד 2-5 - 30%   
ממשלתי שקלי 2-5 -70%</t>
  </si>
  <si>
    <t xml:space="preserve">ממשלתי צמוד 2-5 - 30% 
משלתי שקלי 2-5 -   70%   </t>
  </si>
  <si>
    <t>13% - 23%</t>
  </si>
  <si>
    <t>0%-6%</t>
  </si>
  <si>
    <t xml:space="preserve"> 16% - 28%</t>
  </si>
  <si>
    <t>12%-24%</t>
  </si>
  <si>
    <t>35% -45%</t>
  </si>
  <si>
    <t>28%-40%</t>
  </si>
  <si>
    <t>2%-12%</t>
  </si>
  <si>
    <t>4% - 16%</t>
  </si>
  <si>
    <t>44%-56%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</si>
</sst>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"/>
    <numFmt numFmtId="166" formatCode="0.0000"/>
    <numFmt numFmtId="167" formatCode="0.000"/>
    <numFmt numFmtId="168" formatCode="[$-40D]dddd\ dd\ mmmm\ yyyy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27" borderId="1" applyNumberFormat="0" applyAlignment="0" applyProtection="0"/>
    <xf numFmtId="0" fontId="36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5" fillId="0" borderId="9" applyNumberFormat="0" applyFill="0" applyAlignment="0" applyProtection="0"/>
    <xf numFmtId="0" fontId="43" fillId="27" borderId="8" applyNumberFormat="0" applyAlignment="0" applyProtection="0"/>
    <xf numFmtId="41" fontId="0" fillId="0" borderId="0" applyFont="0" applyFill="0" applyBorder="0" applyAlignment="0" applyProtection="0"/>
    <xf numFmtId="0" fontId="40" fillId="30" borderId="1" applyNumberFormat="0" applyAlignment="0" applyProtection="0"/>
    <xf numFmtId="0" fontId="32" fillId="26" borderId="0" applyNumberFormat="0" applyBorder="0" applyAlignment="0" applyProtection="0"/>
    <xf numFmtId="0" fontId="34" fillId="28" borderId="2" applyNumberFormat="0" applyAlignment="0" applyProtection="0"/>
    <xf numFmtId="0" fontId="41" fillId="0" borderId="6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9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0" fontId="6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0" fontId="6" fillId="0" borderId="10" xfId="74" applyNumberFormat="1" applyFont="1" applyFill="1" applyBorder="1" applyAlignment="1">
      <alignment horizontal="center" vertical="center"/>
    </xf>
    <xf numFmtId="10" fontId="6" fillId="0" borderId="10" xfId="74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10" fontId="0" fillId="0" borderId="10" xfId="0" applyNumberForma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74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right" vertical="center" wrapText="1"/>
    </xf>
    <xf numFmtId="0" fontId="52" fillId="0" borderId="0" xfId="0" applyFont="1" applyFill="1" applyAlignment="1">
      <alignment horizontal="right" vertical="center" wrapText="1"/>
    </xf>
    <xf numFmtId="0" fontId="5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45" fillId="0" borderId="0" xfId="0" applyFont="1" applyAlignment="1">
      <alignment horizontal="righ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Hyperlink" xfId="85"/>
    <cellStyle name="Followed Hyperlink" xfId="86"/>
    <cellStyle name="הערה" xfId="87"/>
    <cellStyle name="חישוב" xfId="88"/>
    <cellStyle name="טוב" xfId="89"/>
    <cellStyle name="טקסט אזהרה" xfId="90"/>
    <cellStyle name="טקסט הסברי" xfId="91"/>
    <cellStyle name="כותרת" xfId="92"/>
    <cellStyle name="כותרת 1" xfId="93"/>
    <cellStyle name="כותרת 2" xfId="94"/>
    <cellStyle name="כותרת 3" xfId="95"/>
    <cellStyle name="כותרת 4" xfId="96"/>
    <cellStyle name="Currency [0]" xfId="97"/>
    <cellStyle name="ניטראלי" xfId="98"/>
    <cellStyle name="סה&quot;כ" xfId="99"/>
    <cellStyle name="פלט" xfId="100"/>
    <cellStyle name="Comma [0]" xfId="101"/>
    <cellStyle name="קלט" xfId="102"/>
    <cellStyle name="רע" xfId="103"/>
    <cellStyle name="תא מסומן" xfId="104"/>
    <cellStyle name="תא מקושר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rightToLeft="1" tabSelected="1" zoomScalePageLayoutView="0" workbookViewId="0" topLeftCell="A7">
      <selection activeCell="F8" sqref="F8"/>
    </sheetView>
  </sheetViews>
  <sheetFormatPr defaultColWidth="9.140625" defaultRowHeight="15"/>
  <cols>
    <col min="2" max="3" width="17.00390625" style="0" customWidth="1"/>
    <col min="4" max="4" width="14.421875" style="0" customWidth="1"/>
    <col min="5" max="5" width="16.8515625" style="0" customWidth="1"/>
    <col min="6" max="6" width="12.140625" style="0" customWidth="1"/>
    <col min="7" max="7" width="26.140625" style="0" customWidth="1"/>
    <col min="8" max="8" width="12.140625" style="0" customWidth="1"/>
    <col min="9" max="9" width="33.00390625" style="0" bestFit="1" customWidth="1"/>
  </cols>
  <sheetData>
    <row r="2" spans="2:7" ht="14.25">
      <c r="B2" s="1"/>
      <c r="C2" s="1"/>
      <c r="D2" s="1"/>
      <c r="E2" s="1"/>
      <c r="F2" s="1"/>
      <c r="G2" s="28">
        <f ca="1">TODAY()</f>
        <v>42764</v>
      </c>
    </row>
    <row r="3" spans="2:7" ht="14.25" customHeight="1">
      <c r="B3" s="31" t="s">
        <v>18</v>
      </c>
      <c r="C3" s="31"/>
      <c r="D3" s="31"/>
      <c r="E3" s="31"/>
      <c r="F3" s="31"/>
      <c r="G3" s="31"/>
    </row>
    <row r="4" spans="2:7" ht="14.25" customHeight="1">
      <c r="B4" s="31"/>
      <c r="C4" s="31"/>
      <c r="D4" s="31"/>
      <c r="E4" s="31"/>
      <c r="F4" s="31"/>
      <c r="G4" s="31"/>
    </row>
    <row r="5" spans="2:7" ht="14.25" customHeight="1">
      <c r="B5" s="5"/>
      <c r="C5" s="5"/>
      <c r="D5" s="5"/>
      <c r="E5" s="5"/>
      <c r="F5" s="5"/>
      <c r="G5" s="5"/>
    </row>
    <row r="6" spans="2:7" ht="14.25" customHeight="1">
      <c r="B6" s="5"/>
      <c r="C6" s="5"/>
      <c r="D6" s="5"/>
      <c r="E6" s="5"/>
      <c r="F6" s="5"/>
      <c r="G6" s="5"/>
    </row>
    <row r="7" spans="2:7" ht="29.25" customHeight="1">
      <c r="B7" s="13" t="s">
        <v>0</v>
      </c>
      <c r="C7" s="14" t="s">
        <v>32</v>
      </c>
      <c r="D7" s="14" t="s">
        <v>33</v>
      </c>
      <c r="E7" s="14" t="s">
        <v>1</v>
      </c>
      <c r="F7" s="14" t="s">
        <v>2</v>
      </c>
      <c r="G7" s="13" t="s">
        <v>3</v>
      </c>
    </row>
    <row r="8" spans="2:7" ht="38.25">
      <c r="B8" s="15" t="s">
        <v>4</v>
      </c>
      <c r="C8" s="10">
        <v>0.4679</v>
      </c>
      <c r="D8" s="12">
        <v>0.5</v>
      </c>
      <c r="E8" s="12">
        <v>0.06</v>
      </c>
      <c r="F8" s="12" t="s">
        <v>48</v>
      </c>
      <c r="G8" s="22" t="s">
        <v>27</v>
      </c>
    </row>
    <row r="9" spans="2:7" ht="45.75" customHeight="1">
      <c r="B9" s="17" t="s">
        <v>6</v>
      </c>
      <c r="C9" s="18">
        <v>0.2316</v>
      </c>
      <c r="D9" s="12">
        <v>0.18</v>
      </c>
      <c r="E9" s="12">
        <v>0.05</v>
      </c>
      <c r="F9" s="12" t="s">
        <v>40</v>
      </c>
      <c r="G9" s="22" t="s">
        <v>39</v>
      </c>
    </row>
    <row r="10" spans="2:7" ht="51">
      <c r="B10" s="15" t="s">
        <v>7</v>
      </c>
      <c r="C10" s="19">
        <v>0.2447</v>
      </c>
      <c r="D10" s="12">
        <v>0.26</v>
      </c>
      <c r="E10" s="12">
        <v>0.06</v>
      </c>
      <c r="F10" s="12" t="s">
        <v>20</v>
      </c>
      <c r="G10" s="22" t="s">
        <v>28</v>
      </c>
    </row>
    <row r="11" spans="2:7" ht="38.25">
      <c r="B11" s="15" t="s">
        <v>14</v>
      </c>
      <c r="C11" s="19">
        <v>0</v>
      </c>
      <c r="D11" s="12">
        <v>0.01</v>
      </c>
      <c r="E11" s="12">
        <v>0.05</v>
      </c>
      <c r="F11" s="12" t="s">
        <v>41</v>
      </c>
      <c r="G11" s="21"/>
    </row>
    <row r="12" spans="2:7" ht="22.5" customHeight="1">
      <c r="B12" s="17" t="s">
        <v>15</v>
      </c>
      <c r="C12" s="18">
        <v>0.0559</v>
      </c>
      <c r="D12" s="12">
        <v>0.05</v>
      </c>
      <c r="E12" s="12">
        <v>0.05</v>
      </c>
      <c r="F12" s="12" t="s">
        <v>24</v>
      </c>
      <c r="G12" s="22" t="s">
        <v>10</v>
      </c>
    </row>
    <row r="13" spans="2:7" ht="24" customHeight="1">
      <c r="B13" s="17" t="s">
        <v>8</v>
      </c>
      <c r="C13" s="30">
        <f>SUM(C8:C12)</f>
        <v>1.0001</v>
      </c>
      <c r="D13" s="12">
        <f>+D11+D10+D9+D8+D12</f>
        <v>1</v>
      </c>
      <c r="E13" s="12"/>
      <c r="F13" s="12"/>
      <c r="G13" s="16"/>
    </row>
    <row r="14" spans="2:7" ht="21.75" customHeight="1">
      <c r="B14" s="17" t="s">
        <v>9</v>
      </c>
      <c r="C14" s="18">
        <v>0.2415</v>
      </c>
      <c r="D14" s="12">
        <v>0.22</v>
      </c>
      <c r="E14" s="12">
        <v>0.06</v>
      </c>
      <c r="F14" s="12" t="s">
        <v>42</v>
      </c>
      <c r="G14" s="16"/>
    </row>
    <row r="15" spans="2:3" ht="14.25">
      <c r="B15" s="26" t="s">
        <v>23</v>
      </c>
      <c r="C15" s="8"/>
    </row>
    <row r="16" spans="1:3" ht="14.25">
      <c r="A16" s="1" t="s">
        <v>16</v>
      </c>
      <c r="B16" s="6" t="s">
        <v>11</v>
      </c>
      <c r="C16" s="6"/>
    </row>
    <row r="17" spans="1:3" ht="14.25">
      <c r="A17" s="1" t="s">
        <v>17</v>
      </c>
      <c r="B17" s="7" t="s">
        <v>12</v>
      </c>
      <c r="C17" s="7"/>
    </row>
    <row r="19" ht="22.5" customHeight="1">
      <c r="B19" s="25"/>
    </row>
    <row r="20" spans="2:8" ht="14.25">
      <c r="B20" s="33"/>
      <c r="C20" s="33"/>
      <c r="D20" s="33"/>
      <c r="E20" s="33"/>
      <c r="F20" s="33"/>
      <c r="G20" s="33"/>
      <c r="H20" s="33"/>
    </row>
    <row r="21" spans="2:7" ht="36" customHeight="1">
      <c r="B21" s="32"/>
      <c r="C21" s="32"/>
      <c r="D21" s="32"/>
      <c r="E21" s="32"/>
      <c r="F21" s="32"/>
      <c r="G21" s="32"/>
    </row>
    <row r="22" spans="2:4" ht="14.25">
      <c r="B22" s="34"/>
      <c r="C22" s="34"/>
      <c r="D22" s="34"/>
    </row>
  </sheetData>
  <sheetProtection/>
  <mergeCells count="4">
    <mergeCell ref="B3:G4"/>
    <mergeCell ref="B21:G21"/>
    <mergeCell ref="B20:H20"/>
    <mergeCell ref="B22:D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rightToLeft="1" zoomScalePageLayoutView="0" workbookViewId="0" topLeftCell="B1">
      <selection activeCell="H9" sqref="H9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7.28125" style="1" customWidth="1"/>
    <col min="5" max="5" width="10.7109375" style="1" customWidth="1"/>
    <col min="6" max="6" width="12.140625" style="1" customWidth="1"/>
    <col min="7" max="7" width="11.7109375" style="1" bestFit="1" customWidth="1"/>
    <col min="8" max="8" width="31.140625" style="1" customWidth="1"/>
    <col min="9" max="9" width="12.28125" style="1" customWidth="1"/>
    <col min="10" max="16384" width="9.00390625" style="1" customWidth="1"/>
  </cols>
  <sheetData>
    <row r="2" ht="12.75">
      <c r="H2" s="28">
        <f ca="1">TODAY()</f>
        <v>42764</v>
      </c>
    </row>
    <row r="3" spans="3:9" ht="12.75" customHeight="1">
      <c r="C3" s="31" t="s">
        <v>13</v>
      </c>
      <c r="D3" s="31"/>
      <c r="E3" s="31"/>
      <c r="F3" s="31"/>
      <c r="G3" s="31"/>
      <c r="H3" s="31"/>
      <c r="I3" s="2"/>
    </row>
    <row r="4" spans="3:9" ht="13.5" customHeight="1">
      <c r="C4" s="31"/>
      <c r="D4" s="31"/>
      <c r="E4" s="31"/>
      <c r="F4" s="31"/>
      <c r="G4" s="31"/>
      <c r="H4" s="31"/>
      <c r="I4" s="2"/>
    </row>
    <row r="5" ht="15.75">
      <c r="I5" s="3"/>
    </row>
    <row r="6" spans="3:9" ht="38.25">
      <c r="C6" s="13" t="s">
        <v>0</v>
      </c>
      <c r="D6" s="14" t="s">
        <v>31</v>
      </c>
      <c r="E6" s="14" t="s">
        <v>33</v>
      </c>
      <c r="F6" s="14" t="s">
        <v>1</v>
      </c>
      <c r="G6" s="14" t="s">
        <v>2</v>
      </c>
      <c r="H6" s="13" t="s">
        <v>3</v>
      </c>
      <c r="I6" s="3"/>
    </row>
    <row r="7" spans="3:12" ht="33" customHeight="1">
      <c r="C7" s="15" t="s">
        <v>4</v>
      </c>
      <c r="D7" s="10">
        <v>0.3682</v>
      </c>
      <c r="E7" s="12">
        <v>0.35</v>
      </c>
      <c r="F7" s="12">
        <v>0.06</v>
      </c>
      <c r="G7" s="12" t="s">
        <v>5</v>
      </c>
      <c r="H7" s="23" t="s">
        <v>26</v>
      </c>
      <c r="I7" s="3"/>
      <c r="K7" s="4"/>
      <c r="L7" s="4"/>
    </row>
    <row r="8" spans="3:12" ht="32.25" customHeight="1">
      <c r="C8" s="15" t="s">
        <v>6</v>
      </c>
      <c r="D8" s="10">
        <v>0.1667</v>
      </c>
      <c r="E8" s="12">
        <v>0.23</v>
      </c>
      <c r="F8" s="12">
        <v>0.05</v>
      </c>
      <c r="G8" s="12" t="s">
        <v>34</v>
      </c>
      <c r="H8" s="23" t="s">
        <v>38</v>
      </c>
      <c r="I8" s="3"/>
      <c r="K8" s="4"/>
      <c r="L8" s="4"/>
    </row>
    <row r="9" spans="3:12" ht="60.75" customHeight="1">
      <c r="C9" s="15" t="s">
        <v>7</v>
      </c>
      <c r="D9" s="10">
        <v>0.3865</v>
      </c>
      <c r="E9" s="12">
        <v>0.36</v>
      </c>
      <c r="F9" s="12">
        <v>0.06</v>
      </c>
      <c r="G9" s="12" t="s">
        <v>35</v>
      </c>
      <c r="H9" s="23" t="s">
        <v>25</v>
      </c>
      <c r="I9" s="3"/>
      <c r="K9" s="4"/>
      <c r="L9" s="4"/>
    </row>
    <row r="10" spans="3:12" ht="25.5">
      <c r="C10" s="15" t="s">
        <v>14</v>
      </c>
      <c r="D10" s="10">
        <v>0.0411</v>
      </c>
      <c r="E10" s="12">
        <v>0.03</v>
      </c>
      <c r="F10" s="12">
        <v>0.05</v>
      </c>
      <c r="G10" s="12" t="s">
        <v>36</v>
      </c>
      <c r="H10" s="21"/>
      <c r="I10" s="3"/>
      <c r="K10" s="4"/>
      <c r="L10" s="4"/>
    </row>
    <row r="11" spans="3:12" ht="24.75" customHeight="1">
      <c r="C11" s="17" t="s">
        <v>15</v>
      </c>
      <c r="D11" s="11">
        <v>0.0375</v>
      </c>
      <c r="E11" s="12">
        <v>0.03</v>
      </c>
      <c r="F11" s="12">
        <v>0.05</v>
      </c>
      <c r="G11" s="12" t="s">
        <v>36</v>
      </c>
      <c r="H11" s="23" t="s">
        <v>10</v>
      </c>
      <c r="I11" s="3"/>
      <c r="K11" s="4"/>
      <c r="L11" s="4"/>
    </row>
    <row r="12" spans="3:12" ht="24.75" customHeight="1">
      <c r="C12" s="17" t="s">
        <v>8</v>
      </c>
      <c r="D12" s="29">
        <f>SUM(D7:D11)</f>
        <v>1</v>
      </c>
      <c r="E12" s="12">
        <f>+E10+E9+E8+E7+E11</f>
        <v>1</v>
      </c>
      <c r="F12" s="12"/>
      <c r="G12" s="12"/>
      <c r="H12" s="21"/>
      <c r="I12" s="3"/>
      <c r="K12" s="4"/>
      <c r="L12" s="4"/>
    </row>
    <row r="13" spans="3:12" ht="27" customHeight="1">
      <c r="C13" s="17" t="s">
        <v>9</v>
      </c>
      <c r="D13" s="9">
        <v>0.1849</v>
      </c>
      <c r="E13" s="12">
        <v>0.2</v>
      </c>
      <c r="F13" s="12">
        <v>0.06</v>
      </c>
      <c r="G13" s="12" t="s">
        <v>21</v>
      </c>
      <c r="H13" s="16"/>
      <c r="I13" s="3"/>
      <c r="K13" s="4"/>
      <c r="L13" s="4"/>
    </row>
    <row r="14" spans="3:9" ht="15.75">
      <c r="C14" s="24" t="s">
        <v>23</v>
      </c>
      <c r="D14" s="8"/>
      <c r="I14" s="3"/>
    </row>
    <row r="15" spans="2:9" ht="15.75">
      <c r="B15" s="1" t="s">
        <v>16</v>
      </c>
      <c r="C15" s="6" t="s">
        <v>11</v>
      </c>
      <c r="D15" s="6"/>
      <c r="E15" s="3"/>
      <c r="F15" s="3"/>
      <c r="G15" s="3"/>
      <c r="H15" s="3"/>
      <c r="I15" s="3"/>
    </row>
    <row r="16" spans="2:9" ht="15.75">
      <c r="B16" s="1" t="s">
        <v>17</v>
      </c>
      <c r="C16" s="7" t="s">
        <v>12</v>
      </c>
      <c r="D16" s="7"/>
      <c r="E16" s="3"/>
      <c r="F16" s="3"/>
      <c r="G16" s="3"/>
      <c r="H16" s="3"/>
      <c r="I16" s="3"/>
    </row>
    <row r="17" spans="5:9" ht="5.25" customHeight="1">
      <c r="E17" s="3"/>
      <c r="F17" s="3"/>
      <c r="G17" s="3"/>
      <c r="H17" s="3"/>
      <c r="I17" s="3"/>
    </row>
    <row r="18" spans="3:7" ht="54.75" customHeight="1" hidden="1">
      <c r="C18" s="35" t="s">
        <v>22</v>
      </c>
      <c r="D18" s="35"/>
      <c r="E18" s="35"/>
      <c r="F18" s="35"/>
      <c r="G18" s="35"/>
    </row>
    <row r="20" spans="3:8" ht="25.5" customHeight="1">
      <c r="C20" s="36"/>
      <c r="D20" s="36"/>
      <c r="E20" s="36"/>
      <c r="F20" s="36"/>
      <c r="G20" s="36"/>
      <c r="H20" s="36"/>
    </row>
    <row r="21" spans="3:8" ht="19.5" customHeight="1">
      <c r="C21" s="37"/>
      <c r="D21" s="37"/>
      <c r="E21" s="37"/>
      <c r="F21" s="37"/>
      <c r="G21" s="37"/>
      <c r="H21" s="37"/>
    </row>
    <row r="22" spans="3:8" ht="28.5" customHeight="1">
      <c r="C22" s="38"/>
      <c r="D22" s="38"/>
      <c r="E22" s="38"/>
      <c r="F22" s="38"/>
      <c r="G22" s="38"/>
      <c r="H22" s="38"/>
    </row>
    <row r="23" spans="3:4" ht="14.25">
      <c r="C23" s="39"/>
      <c r="D23" s="39"/>
    </row>
  </sheetData>
  <sheetProtection/>
  <mergeCells count="6">
    <mergeCell ref="C3:H4"/>
    <mergeCell ref="C18:G18"/>
    <mergeCell ref="C20:H20"/>
    <mergeCell ref="C21:H21"/>
    <mergeCell ref="C22:H22"/>
    <mergeCell ref="C23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rightToLeft="1" zoomScalePageLayoutView="0" workbookViewId="0" topLeftCell="A7">
      <selection activeCell="B20" sqref="B20:H20"/>
    </sheetView>
  </sheetViews>
  <sheetFormatPr defaultColWidth="9.140625" defaultRowHeight="15"/>
  <cols>
    <col min="1" max="1" width="7.57421875" style="0" customWidth="1"/>
    <col min="2" max="3" width="19.00390625" style="0" customWidth="1"/>
    <col min="4" max="4" width="12.421875" style="0" customWidth="1"/>
    <col min="6" max="6" width="13.57421875" style="0" customWidth="1"/>
    <col min="7" max="7" width="30.28125" style="0" customWidth="1"/>
  </cols>
  <sheetData>
    <row r="2" spans="1:7" ht="14.25">
      <c r="A2" s="1"/>
      <c r="B2" s="1"/>
      <c r="C2" s="1"/>
      <c r="D2" s="1"/>
      <c r="E2" s="1"/>
      <c r="F2" s="1"/>
      <c r="G2" s="28">
        <f ca="1">TODAY()</f>
        <v>42764</v>
      </c>
    </row>
    <row r="3" spans="1:7" ht="14.25">
      <c r="A3" s="1"/>
      <c r="B3" s="31" t="s">
        <v>19</v>
      </c>
      <c r="C3" s="31"/>
      <c r="D3" s="31"/>
      <c r="E3" s="31"/>
      <c r="F3" s="31"/>
      <c r="G3" s="31"/>
    </row>
    <row r="4" spans="1:7" ht="14.25">
      <c r="A4" s="1"/>
      <c r="B4" s="31"/>
      <c r="C4" s="31"/>
      <c r="D4" s="31"/>
      <c r="E4" s="31"/>
      <c r="F4" s="31"/>
      <c r="G4" s="31"/>
    </row>
    <row r="5" spans="1:7" ht="14.25">
      <c r="A5" s="1"/>
      <c r="B5" s="1"/>
      <c r="C5" s="1"/>
      <c r="D5" s="1"/>
      <c r="E5" s="1"/>
      <c r="F5" s="1"/>
      <c r="G5" s="1"/>
    </row>
    <row r="6" spans="1:7" ht="30" customHeight="1">
      <c r="A6" s="1"/>
      <c r="B6" s="13" t="s">
        <v>0</v>
      </c>
      <c r="C6" s="14" t="s">
        <v>32</v>
      </c>
      <c r="D6" s="14" t="s">
        <v>33</v>
      </c>
      <c r="E6" s="14" t="s">
        <v>1</v>
      </c>
      <c r="F6" s="14" t="s">
        <v>2</v>
      </c>
      <c r="G6" s="13" t="s">
        <v>3</v>
      </c>
    </row>
    <row r="7" spans="1:7" ht="45" customHeight="1">
      <c r="A7" s="1"/>
      <c r="B7" s="15" t="s">
        <v>4</v>
      </c>
      <c r="C7" s="10">
        <v>0.2259</v>
      </c>
      <c r="D7" s="12">
        <v>0.18</v>
      </c>
      <c r="E7" s="12">
        <v>0.06</v>
      </c>
      <c r="F7" s="20" t="s">
        <v>43</v>
      </c>
      <c r="G7" s="22" t="s">
        <v>29</v>
      </c>
    </row>
    <row r="8" spans="1:7" ht="48.75" customHeight="1">
      <c r="A8" s="1"/>
      <c r="B8" s="15" t="s">
        <v>6</v>
      </c>
      <c r="C8" s="10">
        <v>0.3769</v>
      </c>
      <c r="D8" s="12">
        <v>0.4</v>
      </c>
      <c r="E8" s="12">
        <v>0.05</v>
      </c>
      <c r="F8" s="20" t="s">
        <v>44</v>
      </c>
      <c r="G8" s="22" t="s">
        <v>37</v>
      </c>
    </row>
    <row r="9" spans="1:7" ht="56.25" customHeight="1">
      <c r="A9" s="1"/>
      <c r="B9" s="15" t="s">
        <v>7</v>
      </c>
      <c r="C9" s="10">
        <v>0.3432</v>
      </c>
      <c r="D9" s="12">
        <v>0.34</v>
      </c>
      <c r="E9" s="12">
        <v>0.06</v>
      </c>
      <c r="F9" s="20" t="s">
        <v>45</v>
      </c>
      <c r="G9" s="22" t="s">
        <v>30</v>
      </c>
    </row>
    <row r="10" spans="1:7" ht="38.25">
      <c r="A10" s="1"/>
      <c r="B10" s="15" t="s">
        <v>14</v>
      </c>
      <c r="C10" s="10">
        <v>0</v>
      </c>
      <c r="D10" s="12">
        <v>0.01</v>
      </c>
      <c r="E10" s="12">
        <v>0.05</v>
      </c>
      <c r="F10" s="20" t="s">
        <v>41</v>
      </c>
      <c r="G10" s="27"/>
    </row>
    <row r="11" spans="1:7" ht="39.75" customHeight="1">
      <c r="A11" s="1"/>
      <c r="B11" s="17" t="s">
        <v>15</v>
      </c>
      <c r="C11" s="11">
        <v>0.054</v>
      </c>
      <c r="D11" s="12">
        <v>0.07</v>
      </c>
      <c r="E11" s="12">
        <v>0.05</v>
      </c>
      <c r="F11" s="12" t="s">
        <v>46</v>
      </c>
      <c r="G11" s="22" t="s">
        <v>10</v>
      </c>
    </row>
    <row r="12" spans="1:7" ht="30" customHeight="1">
      <c r="A12" s="1"/>
      <c r="B12" s="17" t="s">
        <v>8</v>
      </c>
      <c r="C12" s="29">
        <f>SUM(C7:C11)</f>
        <v>1</v>
      </c>
      <c r="D12" s="12">
        <f>+D10+D9+D8+D7+D11</f>
        <v>1</v>
      </c>
      <c r="E12" s="12"/>
      <c r="F12" s="20"/>
      <c r="G12" s="16"/>
    </row>
    <row r="13" spans="1:7" ht="32.25" customHeight="1">
      <c r="A13" s="1"/>
      <c r="B13" s="17" t="s">
        <v>9</v>
      </c>
      <c r="C13" s="11">
        <v>0.1368</v>
      </c>
      <c r="D13" s="12">
        <v>0.1</v>
      </c>
      <c r="E13" s="12">
        <v>0.06</v>
      </c>
      <c r="F13" s="20" t="s">
        <v>47</v>
      </c>
      <c r="G13" s="16"/>
    </row>
    <row r="14" spans="1:7" ht="14.25">
      <c r="A14" s="1"/>
      <c r="B14" s="26" t="s">
        <v>23</v>
      </c>
      <c r="C14" s="8"/>
      <c r="D14" s="1"/>
      <c r="E14" s="1"/>
      <c r="F14" s="1"/>
      <c r="G14" s="1"/>
    </row>
    <row r="15" spans="1:7" ht="15.75">
      <c r="A15" s="1" t="s">
        <v>16</v>
      </c>
      <c r="B15" s="6" t="s">
        <v>11</v>
      </c>
      <c r="C15" s="6"/>
      <c r="D15" s="3"/>
      <c r="E15" s="3"/>
      <c r="F15" s="3"/>
      <c r="G15" s="3"/>
    </row>
    <row r="16" spans="1:7" ht="15.75">
      <c r="A16" s="1" t="s">
        <v>17</v>
      </c>
      <c r="B16" s="7" t="s">
        <v>12</v>
      </c>
      <c r="C16" s="7"/>
      <c r="D16" s="3"/>
      <c r="E16" s="3"/>
      <c r="F16" s="3"/>
      <c r="G16" s="3"/>
    </row>
    <row r="18" ht="15">
      <c r="B18" s="25"/>
    </row>
    <row r="19" spans="2:8" ht="14.25">
      <c r="B19" s="33"/>
      <c r="C19" s="33"/>
      <c r="D19" s="33"/>
      <c r="E19" s="33"/>
      <c r="F19" s="33"/>
      <c r="G19" s="33"/>
      <c r="H19" s="33"/>
    </row>
    <row r="20" spans="2:8" ht="36.75" customHeight="1">
      <c r="B20" s="40"/>
      <c r="C20" s="40"/>
      <c r="D20" s="40"/>
      <c r="E20" s="40"/>
      <c r="F20" s="40"/>
      <c r="G20" s="40"/>
      <c r="H20" s="40"/>
    </row>
  </sheetData>
  <sheetProtection/>
  <mergeCells count="3">
    <mergeCell ref="B3:G4"/>
    <mergeCell ref="B20:H20"/>
    <mergeCell ref="B19:H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Alona</cp:lastModifiedBy>
  <cp:lastPrinted>2017-01-22T08:01:31Z</cp:lastPrinted>
  <dcterms:created xsi:type="dcterms:W3CDTF">2014-11-10T09:33:55Z</dcterms:created>
  <dcterms:modified xsi:type="dcterms:W3CDTF">2017-01-29T09:57:39Z</dcterms:modified>
  <cp:category/>
  <cp:version/>
  <cp:contentType/>
  <cp:contentStatus/>
</cp:coreProperties>
</file>