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iterate="1"/>
</workbook>
</file>

<file path=xl/calcChain.xml><?xml version="1.0" encoding="utf-8"?>
<calcChain xmlns="http://schemas.openxmlformats.org/spreadsheetml/2006/main">
  <c r="G21" i="7" l="1"/>
</calcChain>
</file>

<file path=xl/sharedStrings.xml><?xml version="1.0" encoding="utf-8"?>
<sst xmlns="http://schemas.openxmlformats.org/spreadsheetml/2006/main" count="131" uniqueCount="82">
  <si>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</si>
  <si>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</si>
  <si>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</si>
  <si>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</si>
  <si>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</si>
  <si>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</si>
  <si>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</si>
  <si>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</si>
  <si>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</si>
  <si>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</si>
  <si>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</si>
  <si>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</si>
  <si>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</si>
  <si>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</si>
  <si>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</si>
  <si>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</si>
  <si>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</si>
  <si>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</si>
  <si>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</si>
  <si>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</si>
  <si>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</si>
  <si>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</si>
  <si>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</si>
  <si>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</si>
  <si>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</si>
  <si>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</si>
  <si>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</si>
  <si>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</si>
  <si>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</si>
  <si>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</si>
  <si>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</si>
  <si>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</si>
  <si>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</si>
  <si>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</si>
  <si>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</si>
  <si>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</si>
  <si>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31/12/2018 נספח 1 - צדדים קשורים- יתרות ועסקאות לשנה המסתיימת ביום</t>
  </si>
  <si>
    <t>קבוצה:  הגומל לבני 50-60 (410)</t>
  </si>
  <si>
    <t>פסגות בית השקעות בע"מ</t>
  </si>
  <si>
    <t>פסגות קרנות מדדים בע"מ</t>
  </si>
  <si>
    <t>פסגות תעודות סל מדדים בע"מ</t>
  </si>
  <si>
    <t>סה''כ</t>
  </si>
  <si>
    <t>31/12/2018 נספח 4 - רכישת נייר ערך בהנפקות באמצעות חתם קשור או באמצעות צד קשור ששיווק את ההנפקה לשנה המסתיימת ביום</t>
  </si>
  <si>
    <t>צד קשור-  פסגות בית השקעות בע"מ</t>
  </si>
  <si>
    <t>ניירות ערך סחירים</t>
  </si>
  <si>
    <t>מניות</t>
  </si>
  <si>
    <t>RADA ELECTRONIC</t>
  </si>
  <si>
    <t>216</t>
  </si>
  <si>
    <t>פועלים</t>
  </si>
  <si>
    <t>662577</t>
  </si>
  <si>
    <t>דקסיה ישראל</t>
  </si>
  <si>
    <t>711010</t>
  </si>
  <si>
    <t>סה''כ רכישות</t>
  </si>
  <si>
    <t>31/12/2018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</si>
  <si>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</si>
  <si>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31/12/2018 נספח 3ב - עסקאות שבוצעו לצורך השקעה בנכסים לא סחירים של צד קשור לשנה המסתיימת ביום</t>
  </si>
  <si>
    <t>סה''כ היקף עסקאות של כל הצדדים הקשורים</t>
  </si>
  <si>
    <t>31/12/2018 נספח 3א - צדדים קשורים - עסקאות שבוצעו בבורסה, בבורסת חוץ או שוק מוסדר לרכישת או מכירת ני''ע סחירים של צד קשור לשנה המסתיימת ביום</t>
  </si>
  <si>
    <t>צד קשור-  פסגות קרנות מדדים בע"מ</t>
  </si>
  <si>
    <t>תעודות סל</t>
  </si>
  <si>
    <t>פסגות סל 50 EURO STOXX (PR) סד-1</t>
  </si>
  <si>
    <t>1148972</t>
  </si>
  <si>
    <t>צד קשור-  פסגות תעודות סל מדדים בע"מ</t>
  </si>
  <si>
    <t>פסגות סל STOXX Europe 600</t>
  </si>
  <si>
    <t>1128495</t>
  </si>
  <si>
    <t>פסגות סל ארהב S&amp;P Consumer Discretionery - NTR</t>
  </si>
  <si>
    <t>1134527</t>
  </si>
  <si>
    <t>פסגות סל אירופה מוטה ייצוא WisdomTree מנוטרלת מטבע</t>
  </si>
  <si>
    <t>1137991</t>
  </si>
  <si>
    <t>פסגות סל יפן מוטה ייצוא WisdomTree מנוטרלת מטבע</t>
  </si>
  <si>
    <t>1138015</t>
  </si>
  <si>
    <t>סה''כ היקף עסקאות לצורך רכישה או מכירה של צד קשור-  פסגות תעודות סל מדדים בע"מ</t>
  </si>
  <si>
    <t>סה''כ היקף עסקאות לצורך רכישה או מכירה של כל הצדדים הקשורים</t>
  </si>
  <si>
    <t>31/12/2018 נספח 2 - צדדים קשורים - יתרות השקעה לשנה המסתיים ביום</t>
  </si>
  <si>
    <t>פסגות סל 50 EURO STOXX (PR) סד-1*</t>
  </si>
  <si>
    <t>0</t>
  </si>
  <si>
    <t>פסגות סל צריכה בסיסית ארהב*</t>
  </si>
  <si>
    <t>1149350</t>
  </si>
  <si>
    <t>פסגות סל ארהב S&amp;P Consumer Discretionery - NTR*</t>
  </si>
  <si>
    <t>1149392</t>
  </si>
  <si>
    <t>סה''כ צד קשור-  פסגות קרנות מדדים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</si>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</sst>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1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G20" sqref="G20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12"/>
      <c r="L1" s="12"/>
    </row>
    <row r="2" spans="1:12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1" t="s">
        <v>26</v>
      </c>
      <c r="E10" s="22"/>
      <c r="F10" s="21" t="s">
        <v>30</v>
      </c>
      <c r="G10" s="22"/>
      <c r="H10" s="21" t="s">
        <v>32</v>
      </c>
      <c r="I10" s="22"/>
      <c r="J10" s="21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5"/>
      <c r="D14" s="5"/>
      <c r="E14" s="5"/>
      <c r="H14" s="16">
        <v>1180.2224498799999</v>
      </c>
    </row>
    <row r="15" spans="1:12" x14ac:dyDescent="0.2">
      <c r="A15" t="s">
        <v>39</v>
      </c>
      <c r="B15" s="16">
        <v>5548.0504899999996</v>
      </c>
      <c r="C15" s="16">
        <v>0.94586227174706605</v>
      </c>
      <c r="D15" s="16">
        <v>1649.9843100000001</v>
      </c>
    </row>
    <row r="16" spans="1:12" x14ac:dyDescent="0.2">
      <c r="A16" t="s">
        <v>40</v>
      </c>
      <c r="E16" s="16">
        <v>-9208.6595699999998</v>
      </c>
    </row>
    <row r="18" spans="1:11" ht="15" x14ac:dyDescent="0.25">
      <c r="A18" s="15" t="s">
        <v>41</v>
      </c>
      <c r="B18" s="16">
        <v>5548.0504899999996</v>
      </c>
      <c r="C18" s="16">
        <v>0.94586227174706605</v>
      </c>
      <c r="D18" s="16">
        <v>1649.9843100000001</v>
      </c>
      <c r="E18" s="16">
        <v>-9208.6595699999998</v>
      </c>
      <c r="F18" s="16">
        <v>0</v>
      </c>
      <c r="G18" s="16">
        <v>0</v>
      </c>
      <c r="H18" s="16">
        <v>1180.2224498799999</v>
      </c>
      <c r="I18" s="16">
        <v>0</v>
      </c>
      <c r="J18" s="16">
        <v>0</v>
      </c>
      <c r="K18" s="16"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12" sqref="A12:XFD19"/>
    </sheetView>
  </sheetViews>
  <sheetFormatPr defaultRowHeight="12.75" x14ac:dyDescent="0.2"/>
  <cols>
    <col min="1" max="1" width="30.7109375" customWidth="1"/>
  </cols>
  <sheetData>
    <row r="1" spans="1:9" ht="15" x14ac:dyDescent="0.25">
      <c r="A1" s="19" t="s">
        <v>42</v>
      </c>
      <c r="B1" s="20"/>
      <c r="C1" s="20"/>
      <c r="D1" s="20"/>
      <c r="E1" s="20"/>
      <c r="F1" s="20"/>
      <c r="G1" s="20"/>
      <c r="H1" s="20"/>
      <c r="I1" s="20"/>
    </row>
    <row r="2" spans="1:9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G21" sqref="G21"/>
    </sheetView>
  </sheetViews>
  <sheetFormatPr defaultRowHeight="12.75" x14ac:dyDescent="0.2"/>
  <cols>
    <col min="1" max="1" width="30.7109375" customWidth="1"/>
  </cols>
  <sheetData>
    <row r="1" spans="1:14" ht="13.5" customHeight="1" x14ac:dyDescent="0.25">
      <c r="A1" s="19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x14ac:dyDescent="0.25">
      <c r="A2" s="19" t="s">
        <v>37</v>
      </c>
      <c r="B2" s="23"/>
      <c r="C2" s="23"/>
      <c r="D2" s="23"/>
      <c r="E2" s="23"/>
      <c r="F2" s="23"/>
      <c r="G2" s="23"/>
      <c r="H2" s="14"/>
      <c r="I2" s="14"/>
    </row>
    <row r="10" spans="1:14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4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4" ht="15.75" x14ac:dyDescent="0.25">
      <c r="A12" s="10"/>
      <c r="B12" s="8"/>
      <c r="C12" s="8"/>
      <c r="D12" s="8"/>
      <c r="E12" s="8"/>
      <c r="F12" s="8"/>
      <c r="G12" s="10"/>
      <c r="H12" s="8"/>
      <c r="I12" s="8"/>
      <c r="J12" s="8"/>
      <c r="K12" s="8"/>
      <c r="L12" s="8"/>
    </row>
    <row r="13" spans="1:14" ht="15" x14ac:dyDescent="0.25">
      <c r="A13" s="15" t="s">
        <v>54</v>
      </c>
      <c r="G13" s="16"/>
    </row>
    <row r="14" spans="1:14" ht="15.75" x14ac:dyDescent="0.25">
      <c r="A14" s="1" t="s">
        <v>43</v>
      </c>
      <c r="E14" s="4"/>
    </row>
    <row r="15" spans="1:14" x14ac:dyDescent="0.2">
      <c r="A15" s="1" t="s">
        <v>44</v>
      </c>
    </row>
    <row r="16" spans="1:14" x14ac:dyDescent="0.2">
      <c r="A16" s="1" t="s">
        <v>45</v>
      </c>
    </row>
    <row r="17" spans="1:7" x14ac:dyDescent="0.2">
      <c r="A17" t="s">
        <v>46</v>
      </c>
      <c r="B17" s="18">
        <v>43445</v>
      </c>
      <c r="C17" t="s">
        <v>47</v>
      </c>
      <c r="D17" s="16">
        <v>0</v>
      </c>
      <c r="E17">
        <v>2.97</v>
      </c>
      <c r="F17">
        <v>2.75</v>
      </c>
      <c r="G17" s="16">
        <v>256.22755988</v>
      </c>
    </row>
    <row r="18" spans="1:7" x14ac:dyDescent="0.2">
      <c r="A18" t="s">
        <v>48</v>
      </c>
      <c r="B18" s="18">
        <v>43425</v>
      </c>
      <c r="C18" t="s">
        <v>49</v>
      </c>
      <c r="D18" s="16">
        <v>1.7227217629636317E-3</v>
      </c>
      <c r="E18" s="5">
        <v>2520</v>
      </c>
      <c r="F18" s="5">
        <v>2501.875</v>
      </c>
      <c r="G18" s="16">
        <v>574.60104000000001</v>
      </c>
    </row>
    <row r="19" spans="1:7" x14ac:dyDescent="0.2">
      <c r="A19" t="s">
        <v>50</v>
      </c>
      <c r="B19" s="18">
        <v>43178</v>
      </c>
      <c r="C19" t="s">
        <v>51</v>
      </c>
      <c r="D19" s="16">
        <v>5.8670291086193226E-2</v>
      </c>
      <c r="E19" s="5">
        <v>69540</v>
      </c>
      <c r="F19" s="5">
        <v>67400</v>
      </c>
      <c r="G19" s="16">
        <v>349.39384999999999</v>
      </c>
    </row>
    <row r="21" spans="1:7" ht="15" x14ac:dyDescent="0.25">
      <c r="A21" s="15" t="s">
        <v>52</v>
      </c>
      <c r="G21" s="16">
        <f>SUM(G17:G20)</f>
        <v>1180.2224498799999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H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19" t="s">
        <v>55</v>
      </c>
      <c r="B1" s="20"/>
      <c r="C1" s="20"/>
      <c r="D1" s="20"/>
      <c r="E1" s="20"/>
      <c r="F1" s="20"/>
      <c r="G1" s="20"/>
      <c r="H1" s="20"/>
    </row>
    <row r="2" spans="1:10" ht="15" x14ac:dyDescent="0.25">
      <c r="A2" s="19" t="s">
        <v>37</v>
      </c>
      <c r="B2" s="20"/>
      <c r="C2" s="20"/>
      <c r="D2" s="20"/>
      <c r="E2" s="20"/>
      <c r="F2" s="20"/>
      <c r="G2" s="20"/>
      <c r="H2" s="20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/>
      <c r="B12" s="8"/>
      <c r="C12" s="8"/>
      <c r="D12" s="8"/>
      <c r="E12" s="8"/>
      <c r="F12" s="8"/>
      <c r="G12" s="8"/>
      <c r="H12" s="10"/>
      <c r="I12" s="8"/>
      <c r="J12" s="8"/>
    </row>
    <row r="13" spans="1:10" ht="15" x14ac:dyDescent="0.25">
      <c r="A13" s="15" t="s">
        <v>56</v>
      </c>
      <c r="H13" s="16">
        <v>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2" sqref="A2:P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19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0"/>
      <c r="M1" s="20"/>
      <c r="N1" s="20"/>
      <c r="O1" s="20"/>
      <c r="P1" s="20"/>
    </row>
    <row r="2" spans="1:16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58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59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t="s">
        <v>60</v>
      </c>
      <c r="B15" t="s">
        <v>61</v>
      </c>
      <c r="C15" s="8"/>
      <c r="D15" s="8"/>
      <c r="E15" s="8"/>
      <c r="F15" s="8"/>
      <c r="G15" s="8"/>
      <c r="H15" s="8"/>
      <c r="I15" s="16">
        <v>1649.9843100000001</v>
      </c>
      <c r="J15" s="8"/>
    </row>
    <row r="16" spans="1:16" x14ac:dyDescent="0.2">
      <c r="A16" s="1" t="s">
        <v>62</v>
      </c>
      <c r="B16" s="8"/>
      <c r="C16" s="8"/>
      <c r="D16" s="8"/>
      <c r="E16" s="8"/>
      <c r="F16" s="8"/>
      <c r="G16" s="8"/>
      <c r="H16" s="8"/>
      <c r="I16" s="17">
        <v>1649.9843100000001</v>
      </c>
      <c r="J16" s="8"/>
      <c r="K16" s="17">
        <v>0</v>
      </c>
    </row>
    <row r="17" spans="1:11" ht="15.75" x14ac:dyDescent="0.25">
      <c r="A17" s="1" t="s">
        <v>44</v>
      </c>
      <c r="B17" s="8"/>
      <c r="C17" s="8"/>
      <c r="D17" s="8"/>
      <c r="E17" s="8"/>
      <c r="F17" s="8"/>
      <c r="G17" s="8"/>
      <c r="H17" s="8"/>
      <c r="I17" s="11"/>
      <c r="J17" s="8"/>
      <c r="K17" s="6"/>
    </row>
    <row r="18" spans="1:11" x14ac:dyDescent="0.2">
      <c r="A18" s="1" t="s">
        <v>59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t="s">
        <v>63</v>
      </c>
      <c r="B19" t="s">
        <v>64</v>
      </c>
      <c r="C19" s="8"/>
      <c r="D19" s="8"/>
      <c r="E19" s="8"/>
      <c r="F19" s="8"/>
      <c r="G19" s="8"/>
      <c r="H19" s="8"/>
      <c r="I19" s="8"/>
      <c r="J19" s="8"/>
      <c r="K19" s="16">
        <v>-296.28143999999998</v>
      </c>
    </row>
    <row r="20" spans="1:11" x14ac:dyDescent="0.2">
      <c r="A20" t="s">
        <v>65</v>
      </c>
      <c r="B20" t="s">
        <v>66</v>
      </c>
      <c r="C20" s="8"/>
      <c r="D20" s="8"/>
      <c r="E20" s="8"/>
      <c r="F20" s="8"/>
      <c r="G20" s="8"/>
      <c r="H20" s="8"/>
      <c r="I20" s="8"/>
      <c r="J20" s="8"/>
      <c r="K20" s="16">
        <v>-800.21699999999998</v>
      </c>
    </row>
    <row r="21" spans="1:11" x14ac:dyDescent="0.2">
      <c r="A21" t="s">
        <v>67</v>
      </c>
      <c r="B21" t="s">
        <v>68</v>
      </c>
      <c r="C21" s="8"/>
      <c r="D21" s="8"/>
      <c r="E21" s="8"/>
      <c r="F21" s="8"/>
      <c r="G21" s="8"/>
      <c r="H21" s="8"/>
      <c r="I21" s="8"/>
      <c r="J21" s="8"/>
      <c r="K21" s="16">
        <v>-1669.6813199999999</v>
      </c>
    </row>
    <row r="22" spans="1:11" x14ac:dyDescent="0.2">
      <c r="A22" t="s">
        <v>69</v>
      </c>
      <c r="B22" t="s">
        <v>70</v>
      </c>
      <c r="C22" s="8"/>
      <c r="D22" s="8"/>
      <c r="E22" s="8"/>
      <c r="F22" s="8"/>
      <c r="G22" s="8"/>
      <c r="H22" s="8"/>
      <c r="I22" s="8"/>
      <c r="J22" s="8"/>
      <c r="K22" s="16">
        <v>-6442.4798099999998</v>
      </c>
    </row>
    <row r="23" spans="1:11" x14ac:dyDescent="0.2">
      <c r="A23" s="1" t="s">
        <v>71</v>
      </c>
      <c r="B23" s="8"/>
      <c r="C23" s="8"/>
      <c r="D23" s="8"/>
      <c r="E23" s="8"/>
      <c r="F23" s="8"/>
      <c r="G23" s="8"/>
      <c r="H23" s="8"/>
      <c r="I23" s="17">
        <v>0</v>
      </c>
      <c r="J23" s="8"/>
      <c r="K23" s="17">
        <v>-9208.6595699999998</v>
      </c>
    </row>
    <row r="24" spans="1:11" ht="15" x14ac:dyDescent="0.25">
      <c r="A24" s="15" t="s">
        <v>72</v>
      </c>
      <c r="B24" s="8"/>
      <c r="C24" s="8"/>
      <c r="D24" s="8"/>
      <c r="E24" s="8"/>
      <c r="F24" s="8"/>
      <c r="G24" s="8"/>
      <c r="H24" s="8"/>
      <c r="I24" s="16">
        <v>1649.9843100000001</v>
      </c>
      <c r="J24" s="8"/>
      <c r="K24" s="16">
        <v>-9208.6595699999998</v>
      </c>
    </row>
    <row r="25" spans="1:11" ht="15.75" x14ac:dyDescent="0.25">
      <c r="A25" s="10"/>
      <c r="B25" s="8"/>
      <c r="C25" s="8"/>
      <c r="D25" s="8"/>
      <c r="E25" s="8"/>
      <c r="F25" s="8"/>
      <c r="G25" s="8"/>
      <c r="H25" s="8"/>
      <c r="I25" s="11"/>
      <c r="J25" s="8"/>
      <c r="K25" s="6"/>
    </row>
  </sheetData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A2" sqref="A2:J2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19" t="s">
        <v>73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58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59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74</v>
      </c>
      <c r="B15" t="s">
        <v>61</v>
      </c>
      <c r="C15" t="s">
        <v>75</v>
      </c>
      <c r="D15" t="s">
        <v>75</v>
      </c>
      <c r="E15" s="16">
        <v>0</v>
      </c>
      <c r="F15" s="8"/>
      <c r="G15" s="16">
        <v>0</v>
      </c>
      <c r="H15" s="16">
        <v>1.04789972095062</v>
      </c>
      <c r="I15" s="16">
        <v>1579.1489799999999</v>
      </c>
      <c r="J15" s="16">
        <v>0.26922203472049899</v>
      </c>
    </row>
    <row r="16" spans="1:11" x14ac:dyDescent="0.2">
      <c r="A16" t="s">
        <v>76</v>
      </c>
      <c r="B16" t="s">
        <v>77</v>
      </c>
      <c r="C16" t="s">
        <v>75</v>
      </c>
      <c r="D16" t="s">
        <v>75</v>
      </c>
      <c r="E16" s="16">
        <v>0</v>
      </c>
      <c r="F16" s="8"/>
      <c r="G16" s="16">
        <v>0</v>
      </c>
      <c r="H16" s="16">
        <v>2.912570450409</v>
      </c>
      <c r="I16" s="16">
        <v>2455.2572100000002</v>
      </c>
      <c r="J16" s="16">
        <v>0.41858580172617799</v>
      </c>
    </row>
    <row r="17" spans="1:10" x14ac:dyDescent="0.2">
      <c r="A17" t="s">
        <v>78</v>
      </c>
      <c r="B17" t="s">
        <v>79</v>
      </c>
      <c r="C17" t="s">
        <v>75</v>
      </c>
      <c r="D17" t="s">
        <v>75</v>
      </c>
      <c r="E17" s="16">
        <v>0</v>
      </c>
      <c r="F17" s="8"/>
      <c r="G17" s="16">
        <v>0</v>
      </c>
      <c r="H17" s="16">
        <v>2.3804470854555699</v>
      </c>
      <c r="I17" s="16">
        <v>1513.6442999999999</v>
      </c>
      <c r="J17" s="16">
        <v>0.25805443530038902</v>
      </c>
    </row>
    <row r="18" spans="1:10" x14ac:dyDescent="0.2">
      <c r="A18" s="1" t="s">
        <v>80</v>
      </c>
      <c r="B18" s="8"/>
      <c r="C18" s="8"/>
      <c r="D18" s="8"/>
      <c r="E18" s="8"/>
      <c r="F18" s="8"/>
      <c r="G18" s="8"/>
      <c r="H18" s="8"/>
      <c r="I18" s="17">
        <v>5548.0504899999996</v>
      </c>
      <c r="J18" s="17">
        <v>0.94586227174706605</v>
      </c>
    </row>
    <row r="19" spans="1:10" ht="15" x14ac:dyDescent="0.25">
      <c r="A19" s="15" t="s">
        <v>81</v>
      </c>
      <c r="B19" s="8"/>
      <c r="C19" s="8"/>
      <c r="D19" s="8"/>
      <c r="E19" s="8"/>
      <c r="F19" s="8"/>
      <c r="G19" s="8"/>
      <c r="H19" s="8"/>
      <c r="I19" s="16">
        <v>5548.0504899999996</v>
      </c>
      <c r="J19" s="16">
        <v>0.94586227174706605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9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9"/>
      <c r="B25" s="8"/>
      <c r="C25" s="8"/>
      <c r="D25" s="8"/>
      <c r="E25" s="8"/>
      <c r="F25" s="8"/>
      <c r="G25" s="8"/>
      <c r="H25" s="8"/>
      <c r="I25" s="9"/>
      <c r="J25" s="9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10"/>
      <c r="B27" s="8"/>
      <c r="C27" s="8"/>
      <c r="D27" s="8"/>
      <c r="E27" s="8"/>
      <c r="F27" s="8"/>
      <c r="G27" s="8"/>
      <c r="H27" s="8"/>
      <c r="I27" s="11"/>
      <c r="J27" s="1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9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/>
      <c r="B34" s="8"/>
      <c r="C34" s="8"/>
      <c r="D34" s="8"/>
      <c r="E34" s="8"/>
      <c r="F34" s="8"/>
      <c r="G34" s="8"/>
      <c r="H34" s="8"/>
      <c r="I34" s="9"/>
      <c r="J34" s="9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9"/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x14ac:dyDescent="0.25">
      <c r="A41" s="10"/>
      <c r="B41" s="8"/>
      <c r="C41" s="8"/>
      <c r="D41" s="8"/>
      <c r="E41" s="8"/>
      <c r="F41" s="8"/>
      <c r="G41" s="8"/>
      <c r="H41" s="8"/>
      <c r="I41" s="10"/>
      <c r="J41" s="10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0"/>
      <c r="B43" s="8"/>
      <c r="C43" s="8"/>
      <c r="D43" s="8"/>
      <c r="E43" s="8"/>
      <c r="F43" s="8"/>
      <c r="G43" s="8"/>
      <c r="H43" s="8"/>
      <c r="I43" s="11"/>
      <c r="J43" s="10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2019-03-28T15:17:33Z</dcterms:modified>
</cp:coreProperties>
</file>