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refMode="R1C1"/>
</workbook>
</file>

<file path=xl/calcChain.xml><?xml version="1.0" encoding="utf-8"?>
<calcChain xmlns="http://schemas.openxmlformats.org/spreadsheetml/2006/main">
  <c r="E16" i="9" l="1"/>
  <c r="E14" i="9"/>
  <c r="K19" i="5"/>
  <c r="K18" i="5"/>
</calcChain>
</file>

<file path=xl/sharedStrings.xml><?xml version="1.0" encoding="utf-8"?>
<sst xmlns="http://schemas.openxmlformats.org/spreadsheetml/2006/main" count="101" uniqueCount="59">
  <si>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</si>
  <si>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</si>
  <si>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</si>
  <si>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</si>
  <si>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</si>
  <si>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</si>
  <si>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</si>
  <si>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</si>
  <si>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</si>
  <si>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</si>
  <si>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</si>
  <si>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</si>
  <si>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</si>
  <si>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</si>
  <si>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</si>
  <si>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</si>
  <si>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</si>
  <si>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</si>
  <si>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</si>
  <si>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</si>
  <si>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</si>
  <si>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</si>
  <si>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</si>
  <si>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</si>
  <si>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</si>
  <si>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</si>
  <si>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</si>
  <si>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</si>
  <si>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</si>
  <si>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</si>
  <si>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</si>
  <si>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</si>
  <si>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</si>
  <si>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</si>
  <si>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</si>
  <si>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</si>
  <si>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קבוצה:  גל גמל לבני 60 ומעלה (418)</t>
  </si>
  <si>
    <t>מספר אישור: 7244  קופה: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</si>
  <si>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</si>
  <si>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</si>
  <si>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</si>
  <si>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</si>
  <si>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</si>
  <si>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צד קשור-  פסגות קרנות נאמנות בע"מ</t>
  </si>
  <si>
    <t>ניירות ערך סחירים</t>
  </si>
  <si>
    <t>תעודות סל</t>
  </si>
  <si>
    <t>פסגות תל בונד 60</t>
  </si>
  <si>
    <t>1148006</t>
  </si>
  <si>
    <t>פסגות ETF תלבונד שקלי</t>
  </si>
  <si>
    <t>1148261</t>
  </si>
  <si>
    <t>סה''כ היקף עסקאות לצורך רכישה או מכירה של צד קשור-  פסגות קרנות נאמנות בע"מ</t>
  </si>
  <si>
    <t>סה''כ היקף עסקאות לצורך רכישה או מכירה של כל הצדדים הקשורים</t>
  </si>
  <si>
    <t>פסג.תא 35</t>
  </si>
  <si>
    <t>31/12/2019 נספח 1 - צדדים קשורים- יתרות ועסקאות לשנה המסתיימת ביום</t>
  </si>
  <si>
    <t>31/12/2019 נספח 2 - צדדים קשורים - יתרות השקעה לשנה המסתיים ביום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</si>
  <si>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</si>
  <si>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31/12/2019 נספח 3ב - עסקאות שבוצעו לצורך השקעה בנכסים לא סחירים של צד קשור לשנה המסתיימת ביום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</si>
  <si>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</si>
  <si>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31/12/2019 נספח 4 - רכישת נייר ערך בהנפקות באמצעות חתם קשור או באמצעות צד קשור ששיווק את ההנפקה לשנה המסתיימת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</si>
</sst>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sqref="A1:O1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14"/>
      <c r="L1" s="14"/>
    </row>
    <row r="2" spans="1:12" ht="15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9" spans="1:12" x14ac:dyDescent="0.2">
      <c r="A9" s="2"/>
      <c r="B9" s="2"/>
      <c r="C9" s="2"/>
      <c r="D9" s="26" t="s">
        <v>25</v>
      </c>
      <c r="E9" s="26"/>
      <c r="F9" s="26"/>
      <c r="G9" s="26"/>
      <c r="H9" s="26"/>
      <c r="I9" s="26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5" t="s">
        <v>26</v>
      </c>
      <c r="E10" s="26"/>
      <c r="F10" s="25" t="s">
        <v>30</v>
      </c>
      <c r="G10" s="26"/>
      <c r="H10" s="25" t="s">
        <v>32</v>
      </c>
      <c r="I10" s="26"/>
      <c r="J10" s="25" t="s">
        <v>34</v>
      </c>
      <c r="K10" s="26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6" t="s">
        <v>10</v>
      </c>
      <c r="E12" s="26"/>
      <c r="F12" s="26" t="s">
        <v>10</v>
      </c>
      <c r="G12" s="26"/>
      <c r="H12" s="26" t="s">
        <v>10</v>
      </c>
      <c r="I12" s="26"/>
      <c r="J12" s="26" t="s">
        <v>10</v>
      </c>
      <c r="K12" s="26"/>
    </row>
    <row r="13" spans="1:12" x14ac:dyDescent="0.2">
      <c r="A13" s="2"/>
      <c r="B13" s="26" t="s">
        <v>24</v>
      </c>
      <c r="C13" s="26"/>
      <c r="D13" s="26" t="s">
        <v>29</v>
      </c>
      <c r="E13" s="26"/>
      <c r="F13" s="26" t="s">
        <v>31</v>
      </c>
      <c r="G13" s="26"/>
      <c r="H13" s="26" t="s">
        <v>33</v>
      </c>
      <c r="I13" s="26"/>
      <c r="J13" s="26" t="s">
        <v>35</v>
      </c>
      <c r="K13" s="26"/>
    </row>
    <row r="14" spans="1:12" x14ac:dyDescent="0.2">
      <c r="A14" t="s">
        <v>38</v>
      </c>
      <c r="B14" s="20"/>
      <c r="C14" s="20"/>
      <c r="D14" s="5"/>
      <c r="E14" s="20">
        <f>+'נספח 3א'!K18</f>
        <v>-269.71608000000003</v>
      </c>
    </row>
    <row r="15" spans="1:12" x14ac:dyDescent="0.2">
      <c r="A15" s="1"/>
    </row>
    <row r="16" spans="1:12" ht="15" x14ac:dyDescent="0.25">
      <c r="A16" s="19" t="s">
        <v>39</v>
      </c>
      <c r="B16" s="20">
        <v>0</v>
      </c>
      <c r="C16" s="20">
        <v>0</v>
      </c>
      <c r="D16" s="20">
        <v>0</v>
      </c>
      <c r="E16" s="20">
        <f>+E14</f>
        <v>-269.71608000000003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  <mergeCell ref="A3:J3"/>
    <mergeCell ref="A1:J1"/>
    <mergeCell ref="J10:K10"/>
    <mergeCell ref="J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sqref="A1:O1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2" t="s">
        <v>58</v>
      </c>
      <c r="B1" s="23"/>
      <c r="C1" s="23"/>
      <c r="D1" s="23"/>
      <c r="E1" s="23"/>
      <c r="F1" s="23"/>
      <c r="G1" s="23"/>
      <c r="H1" s="23"/>
      <c r="I1" s="23"/>
    </row>
    <row r="2" spans="1:9" ht="15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</row>
    <row r="3" spans="1:9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">
      <c r="A6" s="15"/>
      <c r="B6" s="15"/>
      <c r="C6" s="15"/>
      <c r="D6" s="15"/>
      <c r="E6" s="15"/>
      <c r="F6" s="15"/>
      <c r="G6" s="15"/>
      <c r="H6" s="15"/>
      <c r="I6" s="15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9" t="s">
        <v>40</v>
      </c>
      <c r="E13" s="20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sqref="A1:O1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2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x14ac:dyDescent="0.25">
      <c r="A2" s="22" t="s">
        <v>36</v>
      </c>
      <c r="B2" s="27"/>
      <c r="C2" s="27"/>
      <c r="D2" s="27"/>
      <c r="E2" s="27"/>
      <c r="F2" s="27"/>
      <c r="G2" s="27"/>
      <c r="H2" s="16"/>
      <c r="I2" s="16"/>
    </row>
    <row r="3" spans="1:15" ht="15" x14ac:dyDescent="0.25">
      <c r="A3" s="22" t="s">
        <v>37</v>
      </c>
      <c r="B3" s="24"/>
      <c r="C3" s="24"/>
      <c r="D3" s="24"/>
      <c r="E3" s="24"/>
      <c r="F3" s="24"/>
      <c r="G3" s="24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2"/>
      <c r="B12" s="9"/>
      <c r="C12" s="9"/>
      <c r="D12" s="9"/>
      <c r="E12" s="9"/>
      <c r="F12" s="9"/>
      <c r="G12" s="12"/>
      <c r="H12" s="9"/>
      <c r="I12" s="9"/>
      <c r="J12" s="9"/>
      <c r="K12" s="9"/>
      <c r="L12" s="9"/>
    </row>
    <row r="13" spans="1:15" ht="15" x14ac:dyDescent="0.25">
      <c r="A13" s="19" t="s">
        <v>41</v>
      </c>
      <c r="G13" s="20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sqref="A1:O1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2" t="s">
        <v>56</v>
      </c>
      <c r="B1" s="23"/>
      <c r="C1" s="23"/>
      <c r="D1" s="23"/>
      <c r="E1" s="23"/>
      <c r="F1" s="23"/>
      <c r="G1" s="23"/>
      <c r="H1" s="23"/>
    </row>
    <row r="2" spans="1:10" ht="15" x14ac:dyDescent="0.25">
      <c r="A2" s="22" t="s">
        <v>36</v>
      </c>
      <c r="B2" s="23"/>
      <c r="C2" s="23"/>
      <c r="D2" s="23"/>
      <c r="E2" s="23"/>
      <c r="F2" s="23"/>
      <c r="G2" s="23"/>
      <c r="H2" s="23"/>
    </row>
    <row r="3" spans="1:10" ht="15" x14ac:dyDescent="0.25">
      <c r="A3" s="22" t="s">
        <v>37</v>
      </c>
      <c r="B3" s="24"/>
      <c r="C3" s="24"/>
      <c r="D3" s="24"/>
      <c r="E3" s="24"/>
      <c r="F3" s="24"/>
      <c r="G3" s="24"/>
      <c r="H3" s="24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/>
      <c r="B12" s="9"/>
      <c r="C12" s="9"/>
      <c r="D12" s="9"/>
      <c r="E12" s="9"/>
      <c r="F12" s="9"/>
      <c r="G12" s="9"/>
      <c r="H12" s="12"/>
      <c r="I12" s="9"/>
      <c r="J12" s="9"/>
    </row>
    <row r="13" spans="1:10" ht="15" x14ac:dyDescent="0.25">
      <c r="A13" s="19" t="s">
        <v>42</v>
      </c>
      <c r="H13" s="20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workbookViewId="0">
      <selection activeCell="A20" sqref="A20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2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</row>
    <row r="2" spans="1:16" ht="15" x14ac:dyDescent="0.25">
      <c r="A2" s="22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8"/>
    </row>
    <row r="3" spans="1:16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7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43</v>
      </c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2">
      <c r="A13" s="1" t="s">
        <v>44</v>
      </c>
      <c r="B13" s="9"/>
      <c r="C13" s="9"/>
      <c r="D13" s="9"/>
      <c r="E13" s="9"/>
      <c r="F13" s="9"/>
      <c r="G13" s="9"/>
      <c r="H13" s="9"/>
      <c r="I13" s="9"/>
      <c r="J13" s="9"/>
    </row>
    <row r="14" spans="1:16" x14ac:dyDescent="0.2">
      <c r="A14" s="1" t="s">
        <v>45</v>
      </c>
      <c r="B14" s="9"/>
      <c r="C14" s="9"/>
      <c r="D14" s="9"/>
      <c r="E14" s="9"/>
      <c r="F14" s="9"/>
      <c r="G14" s="9"/>
      <c r="H14" s="9"/>
      <c r="I14" s="9"/>
      <c r="J14" s="9"/>
    </row>
    <row r="15" spans="1:16" x14ac:dyDescent="0.2">
      <c r="A15" t="s">
        <v>46</v>
      </c>
      <c r="B15" t="s">
        <v>47</v>
      </c>
      <c r="C15" s="9"/>
      <c r="D15" s="9"/>
      <c r="E15" s="9"/>
      <c r="F15" s="9"/>
      <c r="G15" s="9"/>
      <c r="H15" s="9"/>
      <c r="I15" s="9"/>
      <c r="J15" s="9"/>
      <c r="K15" s="20">
        <v>-93.340100000000007</v>
      </c>
    </row>
    <row r="16" spans="1:16" x14ac:dyDescent="0.2">
      <c r="A16" t="s">
        <v>48</v>
      </c>
      <c r="B16" t="s">
        <v>49</v>
      </c>
      <c r="C16" s="9"/>
      <c r="D16" s="9"/>
      <c r="E16" s="9"/>
      <c r="F16" s="9"/>
      <c r="G16" s="9"/>
      <c r="H16" s="9"/>
      <c r="I16" s="11"/>
      <c r="J16" s="9"/>
      <c r="K16" s="20">
        <v>-108.52410000000002</v>
      </c>
    </row>
    <row r="17" spans="1:11" x14ac:dyDescent="0.2">
      <c r="A17" s="1" t="s">
        <v>52</v>
      </c>
      <c r="B17">
        <v>1148790</v>
      </c>
      <c r="C17" s="9"/>
      <c r="D17" s="9"/>
      <c r="E17" s="9"/>
      <c r="F17" s="9"/>
      <c r="G17" s="9"/>
      <c r="H17" s="9"/>
      <c r="I17" s="11"/>
      <c r="J17" s="9"/>
      <c r="K17" s="20">
        <v>-67.851880000000008</v>
      </c>
    </row>
    <row r="18" spans="1:11" x14ac:dyDescent="0.2">
      <c r="A18" s="1" t="s">
        <v>50</v>
      </c>
      <c r="B18" s="9"/>
      <c r="C18" s="9"/>
      <c r="D18" s="9"/>
      <c r="E18" s="9"/>
      <c r="F18" s="9"/>
      <c r="G18" s="9"/>
      <c r="H18" s="9"/>
      <c r="I18" s="21">
        <v>0</v>
      </c>
      <c r="J18" s="9"/>
      <c r="K18" s="21">
        <f>SUM(K15:K17)</f>
        <v>-269.71608000000003</v>
      </c>
    </row>
    <row r="19" spans="1:11" ht="15" x14ac:dyDescent="0.25">
      <c r="A19" s="19" t="s">
        <v>51</v>
      </c>
      <c r="B19" s="9"/>
      <c r="C19" s="9"/>
      <c r="D19" s="9"/>
      <c r="E19" s="9"/>
      <c r="F19" s="9"/>
      <c r="G19" s="9"/>
      <c r="H19" s="9"/>
      <c r="I19" s="20">
        <v>0</v>
      </c>
      <c r="J19" s="9"/>
      <c r="K19" s="20">
        <f>+K18</f>
        <v>-269.71608000000003</v>
      </c>
    </row>
    <row r="20" spans="1:11" ht="15.75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</row>
    <row r="22" spans="1:11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1" ht="15.75" x14ac:dyDescent="0.25">
      <c r="A24" s="12"/>
      <c r="B24" s="9"/>
      <c r="C24" s="9"/>
      <c r="D24" s="9"/>
      <c r="E24" s="9"/>
      <c r="F24" s="9"/>
      <c r="G24" s="9"/>
      <c r="H24" s="9"/>
      <c r="I24" s="12"/>
      <c r="J24" s="9"/>
      <c r="K24" s="4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1" ht="15.75" x14ac:dyDescent="0.25">
      <c r="A26" s="12"/>
      <c r="B26" s="9"/>
      <c r="C26" s="9"/>
      <c r="D26" s="9"/>
      <c r="E26" s="9"/>
      <c r="F26" s="9"/>
      <c r="G26" s="9"/>
      <c r="H26" s="9"/>
      <c r="I26" s="13"/>
      <c r="J26" s="9"/>
      <c r="K26" s="7"/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workbookViewId="0">
      <selection activeCell="A29" sqref="A29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2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0"/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">
      <c r="A15" s="10"/>
      <c r="B15" s="9"/>
      <c r="C15" s="9"/>
      <c r="D15" s="9"/>
      <c r="E15" s="9"/>
      <c r="F15" s="9"/>
      <c r="G15" s="9"/>
      <c r="H15" s="9"/>
      <c r="I15" s="10"/>
      <c r="J15" s="10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.75" x14ac:dyDescent="0.25">
      <c r="A17" s="12"/>
      <c r="B17" s="9"/>
      <c r="C17" s="9"/>
      <c r="D17" s="9"/>
      <c r="E17" s="9"/>
      <c r="F17" s="9"/>
      <c r="G17" s="9"/>
      <c r="H17" s="9"/>
      <c r="I17" s="13"/>
      <c r="J17" s="12"/>
    </row>
    <row r="18" spans="1:1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10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10"/>
      <c r="B24" s="9"/>
      <c r="C24" s="9"/>
      <c r="D24" s="9"/>
      <c r="E24" s="9"/>
      <c r="F24" s="9"/>
      <c r="G24" s="9"/>
      <c r="H24" s="9"/>
      <c r="I24" s="10"/>
      <c r="J24" s="10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10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">
      <c r="A29" s="10"/>
      <c r="B29" s="9"/>
      <c r="C29" s="9"/>
      <c r="D29" s="9"/>
      <c r="E29" s="9"/>
      <c r="F29" s="9"/>
      <c r="G29" s="9"/>
      <c r="H29" s="9"/>
      <c r="I29" s="10"/>
      <c r="J29" s="10"/>
    </row>
    <row r="30" spans="1:10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.75" x14ac:dyDescent="0.25">
      <c r="A31" s="12"/>
      <c r="B31" s="9"/>
      <c r="C31" s="9"/>
      <c r="D31" s="9"/>
      <c r="E31" s="9"/>
      <c r="F31" s="9"/>
      <c r="G31" s="9"/>
      <c r="H31" s="9"/>
      <c r="I31" s="12"/>
      <c r="J31" s="12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.75" x14ac:dyDescent="0.25">
      <c r="A33" s="12"/>
      <c r="B33" s="9"/>
      <c r="C33" s="9"/>
      <c r="D33" s="9"/>
      <c r="E33" s="9"/>
      <c r="F33" s="9"/>
      <c r="G33" s="9"/>
      <c r="H33" s="9"/>
      <c r="I33" s="13"/>
      <c r="J33" s="12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2020-02-11T09:07:40Z</dcterms:modified>
</cp:coreProperties>
</file>