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 l="1"/>
  <c r="K18" i="5"/>
  <c r="K17" i="5"/>
</calcChain>
</file>

<file path=xl/sharedStrings.xml><?xml version="1.0" encoding="utf-8"?>
<sst xmlns="http://schemas.openxmlformats.org/spreadsheetml/2006/main" count="98" uniqueCount="56">
  <si>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</si>
  <si>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</si>
  <si>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</si>
  <si>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</si>
  <si>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</si>
  <si>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</si>
  <si>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</si>
  <si>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</si>
  <si>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</si>
  <si>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</si>
  <si>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</si>
  <si>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</si>
  <si>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</si>
  <si>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</si>
  <si>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</si>
  <si>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</si>
  <si>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</si>
  <si>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</si>
  <si>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</si>
  <si>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</si>
  <si>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</si>
  <si>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</si>
  <si>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</si>
  <si>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</si>
  <si>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</si>
  <si>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</si>
  <si>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</si>
  <si>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</si>
  <si>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</si>
  <si>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</si>
  <si>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</si>
  <si>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</si>
  <si>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</si>
  <si>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</si>
  <si>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</si>
  <si>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</si>
  <si>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הגומל לבני 50 ומטה (428)</t>
  </si>
  <si>
    <t>מספר אישור: 9924  קופה: 512711409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</si>
  <si>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</si>
  <si>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</si>
  <si>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</si>
  <si>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</si>
  <si>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</si>
  <si>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סה''כ היקף עסקאות לצורך רכישה או מכירה של כל הצדדים הקשורים</t>
  </si>
  <si>
    <t>צד קשור-  פסגות קרנות נאמנות בע"מ</t>
  </si>
  <si>
    <t>ניירות ערך סחירים</t>
  </si>
  <si>
    <t>תעודות סל</t>
  </si>
  <si>
    <t>1148808</t>
  </si>
  <si>
    <t>פסג.תא 125</t>
  </si>
  <si>
    <t>סה''כ היקף עסקאות לצורך רכישה או מכירה של צד קשור-  פסגות קרנות נאמנות בע"מ</t>
  </si>
  <si>
    <t>31/12/2019 נספח 1 - צדדים קשורים- יתרות ועסקאות לשנה המסתיימת ביום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</si>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</sst>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A15" sqref="A15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3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13"/>
      <c r="L1" s="13"/>
    </row>
    <row r="2" spans="1:12" ht="15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  <c r="J3" s="25"/>
    </row>
    <row r="9" spans="1:12" x14ac:dyDescent="0.2">
      <c r="A9" s="2"/>
      <c r="B9" s="2"/>
      <c r="C9" s="2"/>
      <c r="D9" s="21" t="s">
        <v>25</v>
      </c>
      <c r="E9" s="21"/>
      <c r="F9" s="21"/>
      <c r="G9" s="21"/>
      <c r="H9" s="21"/>
      <c r="I9" s="21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2" t="s">
        <v>26</v>
      </c>
      <c r="E10" s="21"/>
      <c r="F10" s="22" t="s">
        <v>30</v>
      </c>
      <c r="G10" s="21"/>
      <c r="H10" s="22" t="s">
        <v>32</v>
      </c>
      <c r="I10" s="21"/>
      <c r="J10" s="22" t="s">
        <v>34</v>
      </c>
      <c r="K10" s="21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1" t="s">
        <v>10</v>
      </c>
      <c r="E12" s="21"/>
      <c r="F12" s="21" t="s">
        <v>10</v>
      </c>
      <c r="G12" s="21"/>
      <c r="H12" s="21" t="s">
        <v>10</v>
      </c>
      <c r="I12" s="21"/>
      <c r="J12" s="21" t="s">
        <v>10</v>
      </c>
      <c r="K12" s="21"/>
    </row>
    <row r="13" spans="1:12" x14ac:dyDescent="0.2">
      <c r="A13" s="2"/>
      <c r="B13" s="21" t="s">
        <v>24</v>
      </c>
      <c r="C13" s="21"/>
      <c r="D13" s="21" t="s">
        <v>29</v>
      </c>
      <c r="E13" s="21"/>
      <c r="F13" s="21" t="s">
        <v>31</v>
      </c>
      <c r="G13" s="21"/>
      <c r="H13" s="21" t="s">
        <v>33</v>
      </c>
      <c r="I13" s="21"/>
      <c r="J13" s="21" t="s">
        <v>35</v>
      </c>
      <c r="K13" s="21"/>
    </row>
    <row r="14" spans="1:12" x14ac:dyDescent="0.2">
      <c r="A14" t="s">
        <v>38</v>
      </c>
      <c r="B14" s="19"/>
      <c r="C14" s="19"/>
      <c r="D14" s="5"/>
      <c r="E14" s="5">
        <f>+'נספח 3א'!K18</f>
        <v>-0.8627999999999999</v>
      </c>
    </row>
    <row r="15" spans="1:12" x14ac:dyDescent="0.2">
      <c r="A15" s="1"/>
    </row>
    <row r="16" spans="1:12" ht="15" x14ac:dyDescent="0.25">
      <c r="A16" s="18" t="s">
        <v>39</v>
      </c>
      <c r="B16" s="19">
        <v>0</v>
      </c>
      <c r="C16" s="19">
        <v>0</v>
      </c>
      <c r="D16" s="19">
        <v>0</v>
      </c>
      <c r="E16" s="19">
        <f>+E14</f>
        <v>-0.8627999999999999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A20" sqref="A20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3" t="s">
        <v>55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40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A20" sqref="A20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3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x14ac:dyDescent="0.25">
      <c r="A2" s="23" t="s">
        <v>36</v>
      </c>
      <c r="B2" s="26"/>
      <c r="C2" s="26"/>
      <c r="D2" s="26"/>
      <c r="E2" s="26"/>
      <c r="F2" s="26"/>
      <c r="G2" s="26"/>
      <c r="H2" s="15"/>
      <c r="I2" s="15"/>
    </row>
    <row r="3" spans="1:15" ht="15" x14ac:dyDescent="0.25">
      <c r="A3" s="23" t="s">
        <v>37</v>
      </c>
      <c r="B3" s="25"/>
      <c r="C3" s="25"/>
      <c r="D3" s="25"/>
      <c r="E3" s="25"/>
      <c r="F3" s="25"/>
      <c r="G3" s="25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8"/>
      <c r="C12" s="8"/>
      <c r="D12" s="8"/>
      <c r="E12" s="8"/>
      <c r="F12" s="8"/>
      <c r="G12" s="11"/>
      <c r="H12" s="8"/>
      <c r="I12" s="8"/>
      <c r="J12" s="8"/>
      <c r="K12" s="8"/>
      <c r="L12" s="8"/>
    </row>
    <row r="13" spans="1:15" ht="15" x14ac:dyDescent="0.25">
      <c r="A13" s="18" t="s">
        <v>41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20" sqref="A20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3" t="s">
        <v>53</v>
      </c>
      <c r="B1" s="24"/>
      <c r="C1" s="24"/>
      <c r="D1" s="24"/>
      <c r="E1" s="24"/>
      <c r="F1" s="24"/>
      <c r="G1" s="24"/>
      <c r="H1" s="24"/>
    </row>
    <row r="2" spans="1:10" ht="15" x14ac:dyDescent="0.25">
      <c r="A2" s="23" t="s">
        <v>36</v>
      </c>
      <c r="B2" s="24"/>
      <c r="C2" s="24"/>
      <c r="D2" s="24"/>
      <c r="E2" s="24"/>
      <c r="F2" s="24"/>
      <c r="G2" s="24"/>
      <c r="H2" s="24"/>
    </row>
    <row r="3" spans="1:10" ht="15" x14ac:dyDescent="0.25">
      <c r="A3" s="23" t="s">
        <v>37</v>
      </c>
      <c r="B3" s="25"/>
      <c r="C3" s="25"/>
      <c r="D3" s="25"/>
      <c r="E3" s="25"/>
      <c r="F3" s="25"/>
      <c r="G3" s="25"/>
      <c r="H3" s="25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8"/>
      <c r="C12" s="8"/>
      <c r="D12" s="8"/>
      <c r="E12" s="8"/>
      <c r="F12" s="8"/>
      <c r="G12" s="8"/>
      <c r="H12" s="11"/>
      <c r="I12" s="8"/>
      <c r="J12" s="8"/>
    </row>
    <row r="13" spans="1:10" ht="15" x14ac:dyDescent="0.25">
      <c r="A13" s="18" t="s">
        <v>42</v>
      </c>
      <c r="H13" s="19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rightToLeft="1" workbookViewId="0">
      <selection activeCell="A20" sqref="A20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3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"/>
    </row>
    <row r="2" spans="1:16" ht="15" x14ac:dyDescent="0.25">
      <c r="A2" s="23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7"/>
    </row>
    <row r="3" spans="1:16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6" x14ac:dyDescent="0.2">
      <c r="A13" s="1" t="s">
        <v>44</v>
      </c>
      <c r="B13" s="8"/>
      <c r="C13" s="8"/>
      <c r="D13" s="8"/>
      <c r="E13" s="8"/>
      <c r="F13" s="8"/>
      <c r="G13" s="8"/>
      <c r="H13" s="8"/>
      <c r="I13" s="8"/>
      <c r="J13" s="8"/>
    </row>
    <row r="14" spans="1:16" x14ac:dyDescent="0.2">
      <c r="A14" s="1" t="s">
        <v>45</v>
      </c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s="1" t="s">
        <v>46</v>
      </c>
      <c r="B15" s="8"/>
      <c r="C15" s="8"/>
      <c r="D15" s="8"/>
      <c r="E15" s="8"/>
      <c r="F15" s="8"/>
      <c r="G15" s="8"/>
      <c r="H15" s="8"/>
      <c r="I15" s="8"/>
      <c r="J15" s="8"/>
    </row>
    <row r="16" spans="1:16" x14ac:dyDescent="0.2">
      <c r="A16" t="s">
        <v>48</v>
      </c>
      <c r="B16" t="s">
        <v>47</v>
      </c>
      <c r="C16" s="8"/>
      <c r="D16" s="8"/>
      <c r="E16" s="8"/>
      <c r="F16" s="8"/>
      <c r="G16" s="8"/>
      <c r="H16" s="8"/>
      <c r="I16" s="8"/>
      <c r="J16" s="8"/>
      <c r="K16" s="19">
        <v>-0.8627999999999999</v>
      </c>
    </row>
    <row r="17" spans="1:11" x14ac:dyDescent="0.2">
      <c r="A17" s="1" t="s">
        <v>49</v>
      </c>
      <c r="I17" s="20"/>
      <c r="K17" s="20">
        <f>+K16</f>
        <v>-0.8627999999999999</v>
      </c>
    </row>
    <row r="18" spans="1:11" ht="15" x14ac:dyDescent="0.25">
      <c r="A18" s="18" t="s">
        <v>43</v>
      </c>
      <c r="I18" s="19"/>
      <c r="K18" s="19">
        <f>+K17</f>
        <v>-0.8627999999999999</v>
      </c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rightToLeft="1" workbookViewId="0">
      <selection activeCell="A20" sqref="A20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3" t="s">
        <v>51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  <c r="J3" s="25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9"/>
      <c r="B12" s="8"/>
      <c r="C12" s="8"/>
      <c r="D12" s="8"/>
      <c r="E12" s="8"/>
      <c r="F12" s="8"/>
      <c r="G12" s="8"/>
      <c r="H12" s="8"/>
      <c r="I12" s="10"/>
      <c r="J12" s="9"/>
    </row>
    <row r="13" spans="1:1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9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9"/>
      <c r="B18" s="8"/>
      <c r="C18" s="8"/>
      <c r="D18" s="8"/>
      <c r="E18" s="8"/>
      <c r="F18" s="8"/>
      <c r="G18" s="8"/>
      <c r="H18" s="8"/>
      <c r="I18" s="9"/>
      <c r="J18" s="9"/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11"/>
      <c r="B20" s="8"/>
      <c r="C20" s="8"/>
      <c r="D20" s="8"/>
      <c r="E20" s="8"/>
      <c r="F20" s="8"/>
      <c r="G20" s="8"/>
      <c r="H20" s="8"/>
      <c r="I20" s="12"/>
      <c r="J20" s="11"/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75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9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9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">
      <c r="A27" s="9"/>
      <c r="B27" s="8"/>
      <c r="C27" s="8"/>
      <c r="D27" s="8"/>
      <c r="E27" s="8"/>
      <c r="F27" s="8"/>
      <c r="G27" s="8"/>
      <c r="H27" s="8"/>
      <c r="I27" s="9"/>
      <c r="J27" s="9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9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9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9"/>
      <c r="B32" s="8"/>
      <c r="C32" s="8"/>
      <c r="D32" s="8"/>
      <c r="E32" s="8"/>
      <c r="F32" s="8"/>
      <c r="G32" s="8"/>
      <c r="H32" s="8"/>
      <c r="I32" s="9"/>
      <c r="J32" s="9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11"/>
      <c r="B34" s="8"/>
      <c r="C34" s="8"/>
      <c r="D34" s="8"/>
      <c r="E34" s="8"/>
      <c r="F34" s="8"/>
      <c r="G34" s="8"/>
      <c r="H34" s="8"/>
      <c r="I34" s="11"/>
      <c r="J34" s="11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">
      <c r="A36" s="11"/>
      <c r="B36" s="8"/>
      <c r="C36" s="8"/>
      <c r="D36" s="8"/>
      <c r="E36" s="8"/>
      <c r="F36" s="8"/>
      <c r="G36" s="8"/>
      <c r="H36" s="8"/>
      <c r="I36" s="12"/>
      <c r="J36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2020-02-11T09:45:40Z</dcterms:modified>
</cp:coreProperties>
</file>