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3\Q4.2023\בינלאומי+רום\גל\"/>
    </mc:Choice>
  </mc:AlternateContent>
  <xr:revisionPtr revIDLastSave="0" documentId="13_ncr:1_{5F067B91-F748-4072-8491-A6327FAE2945}" xr6:coauthVersionLast="36" xr6:coauthVersionMax="36" xr10:uidLastSave="{00000000-0000-0000-0000-000000000000}"/>
  <bookViews>
    <workbookView xWindow="0" yWindow="0" windowWidth="19170" windowHeight="6900" xr2:uid="{00000000-000D-0000-FFFF-FFFF00000000}"/>
  </bookViews>
  <sheets>
    <sheet name="נספח 1" sheetId="4" r:id="rId1"/>
    <sheet name="מצרפי נספח 2" sheetId="2" r:id="rId2"/>
    <sheet name="מצרפי נספח 3" sheetId="3" r:id="rId3"/>
  </sheets>
  <calcPr calcId="191029"/>
</workbook>
</file>

<file path=xl/calcChain.xml><?xml version="1.0" encoding="utf-8"?>
<calcChain xmlns="http://schemas.openxmlformats.org/spreadsheetml/2006/main">
  <c r="B49" i="4" l="1"/>
  <c r="J47" i="4"/>
  <c r="B50" i="4" l="1"/>
  <c r="J45" i="4" l="1"/>
  <c r="J35" i="4"/>
  <c r="J34" i="4"/>
  <c r="J31" i="4"/>
  <c r="J30" i="4"/>
  <c r="J29" i="4"/>
  <c r="J28" i="4"/>
  <c r="J27" i="4"/>
  <c r="J26" i="4"/>
  <c r="J25" i="4"/>
  <c r="J24" i="4"/>
  <c r="J21" i="4"/>
  <c r="J20" i="4"/>
  <c r="J19" i="4"/>
  <c r="J15" i="4"/>
  <c r="J14" i="4"/>
  <c r="J11" i="4"/>
  <c r="J10" i="4"/>
  <c r="F49" i="4" l="1"/>
  <c r="F50" i="4" s="1"/>
  <c r="D37" i="3" l="1"/>
  <c r="D36" i="2" l="1"/>
  <c r="D15" i="3" l="1"/>
  <c r="D16" i="2" l="1"/>
  <c r="D27" i="3" l="1"/>
  <c r="B37" i="4" l="1"/>
  <c r="B52" i="4" s="1"/>
  <c r="F37" i="4" l="1"/>
  <c r="F52" i="4" s="1"/>
  <c r="J37" i="4" l="1"/>
  <c r="D38" i="3"/>
  <c r="D35" i="2" l="1"/>
  <c r="D39" i="3" l="1"/>
  <c r="J52" i="4"/>
  <c r="J49" i="4"/>
  <c r="J50" i="4" s="1"/>
</calcChain>
</file>

<file path=xl/sharedStrings.xml><?xml version="1.0" encoding="utf-8"?>
<sst xmlns="http://schemas.openxmlformats.org/spreadsheetml/2006/main" count="465" uniqueCount="101">
  <si>
    <t>547</t>
  </si>
  <si>
    <t>מספר אישור אוצר</t>
  </si>
  <si>
    <t>0</t>
  </si>
  <si>
    <t xml:space="preserve">נספח 1 </t>
  </si>
  <si>
    <t/>
  </si>
  <si>
    <t>תאריך נכונות דו"ח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</si>
  <si>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</si>
  <si>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</si>
  <si>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</si>
  <si>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</si>
  <si>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</si>
  <si>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</si>
  <si>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</si>
  <si>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</si>
  <si>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</si>
  <si>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</si>
  <si>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</si>
  <si>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</si>
  <si>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</si>
  <si>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</si>
  <si>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</si>
  <si>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</si>
  <si>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</si>
  <si>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</si>
  <si>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</si>
  <si>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</si>
  <si>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</si>
  <si>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</si>
  <si>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</si>
  <si>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</si>
  <si>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</si>
  <si>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</si>
  <si>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</si>
  <si>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</si>
  <si>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</si>
  <si>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</si>
  <si>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</si>
  <si>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</si>
  <si>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</si>
  <si>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</si>
  <si>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</si>
  <si>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</si>
  <si>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</si>
  <si>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</si>
  <si>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</si>
  <si>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2021-05-18</t>
  </si>
  <si>
    <t>13:57:59</t>
  </si>
  <si>
    <t>נספח 2</t>
  </si>
  <si>
    <t>לתקופה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</si>
  <si>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</si>
  <si>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</si>
  <si>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</si>
  <si>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</si>
  <si>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</si>
  <si>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זרים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</si>
  <si>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</si>
  <si>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</si>
  <si>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</si>
  <si>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</si>
  <si>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</si>
  <si>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</si>
  <si>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</si>
  <si>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</si>
  <si>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</si>
  <si>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</si>
  <si>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</si>
  <si>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</si>
  <si>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</si>
  <si>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</si>
  <si>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</si>
  <si>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</si>
  <si>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</si>
  <si>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</si>
  <si>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</si>
  <si>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</si>
  <si>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</si>
  <si>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</si>
  <si>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</si>
  <si>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</si>
  <si>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</si>
  <si>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</si>
  <si>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</si>
  <si>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</si>
  <si>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</si>
  <si>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סך הכל עמלות ניהול חיצוני</t>
  </si>
  <si>
    <t>סך נכסים לסוף שנה קודמת</t>
  </si>
  <si>
    <t>קידוד קופה</t>
  </si>
  <si>
    <t>הבינלאומי</t>
  </si>
  <si>
    <t>סך תשלומים בגין השקעה בתעודות סל</t>
  </si>
  <si>
    <t>קרן השקעה ישראלית</t>
  </si>
  <si>
    <t>קרן השקעה חוץ</t>
  </si>
  <si>
    <t>DE1 סוף רבעון</t>
  </si>
  <si>
    <t>גל גמל להשקעה מצרפי</t>
  </si>
  <si>
    <t>גל גמל להשקעה מסלול מניות</t>
  </si>
  <si>
    <t>גל גמל להשקעה מסלול כללי</t>
  </si>
  <si>
    <t>512711409-0000000014117-14118-000</t>
  </si>
  <si>
    <t>512711409-0000000014117-14119-000</t>
  </si>
  <si>
    <t>STEAT STREET</t>
  </si>
  <si>
    <t>INVESCO POWER SHARES</t>
  </si>
  <si>
    <t>ISHARES</t>
  </si>
  <si>
    <t>LYXOR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</si>
</sst>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</cellStyleXfs>
  <cellXfs count="27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 wrapText="1"/>
    </xf>
    <xf numFmtId="4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4" fontId="1" fillId="3" borderId="0" xfId="0" applyNumberFormat="1" applyFont="1" applyFill="1" applyAlignment="1">
      <alignment horizontal="right"/>
    </xf>
    <xf numFmtId="4" fontId="0" fillId="0" borderId="0" xfId="0" applyNumberFormat="1"/>
    <xf numFmtId="10" fontId="0" fillId="0" borderId="0" xfId="2" applyNumberFormat="1" applyFont="1"/>
    <xf numFmtId="4" fontId="10" fillId="0" borderId="0" xfId="0" applyNumberFormat="1" applyFont="1" applyFill="1"/>
    <xf numFmtId="43" fontId="0" fillId="0" borderId="0" xfId="1" applyFont="1"/>
    <xf numFmtId="0" fontId="3" fillId="0" borderId="0" xfId="0" applyFont="1" applyFill="1" applyAlignment="1">
      <alignment horizontal="right" wrapText="1"/>
    </xf>
    <xf numFmtId="0" fontId="0" fillId="0" borderId="0" xfId="0" applyFill="1"/>
    <xf numFmtId="0" fontId="1" fillId="0" borderId="0" xfId="0" applyFont="1" applyFill="1" applyAlignment="1">
      <alignment horizontal="right" wrapText="1"/>
    </xf>
    <xf numFmtId="14" fontId="7" fillId="6" borderId="0" xfId="0" applyNumberFormat="1" applyFont="1" applyFill="1" applyAlignment="1">
      <alignment horizontal="right"/>
    </xf>
    <xf numFmtId="14" fontId="1" fillId="2" borderId="0" xfId="0" applyNumberFormat="1" applyFont="1" applyFill="1" applyAlignment="1">
      <alignment horizontal="right" wrapText="1"/>
    </xf>
    <xf numFmtId="4" fontId="1" fillId="5" borderId="0" xfId="0" applyNumberFormat="1" applyFont="1" applyFill="1" applyAlignment="1">
      <alignment horizontal="right" wrapText="1"/>
    </xf>
    <xf numFmtId="43" fontId="5" fillId="5" borderId="0" xfId="1" applyFont="1" applyFill="1" applyAlignment="1">
      <alignment horizontal="right" wrapText="1"/>
    </xf>
    <xf numFmtId="43" fontId="0" fillId="0" borderId="0" xfId="0" applyNumberFormat="1"/>
    <xf numFmtId="4" fontId="1" fillId="5" borderId="0" xfId="0" applyNumberFormat="1" applyFont="1" applyFill="1" applyAlignment="1">
      <alignment horizontal="right"/>
    </xf>
  </cellXfs>
  <cellStyles count="4">
    <cellStyle name="Comma" xfId="1" builtinId="3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M58"/>
  <sheetViews>
    <sheetView tabSelected="1" zoomScale="85" zoomScaleNormal="85" workbookViewId="0">
      <selection activeCell="C59" sqref="C59"/>
    </sheetView>
  </sheetViews>
  <sheetFormatPr defaultColWidth="18.42578125" defaultRowHeight="15" x14ac:dyDescent="0.25"/>
  <cols>
    <col min="3" max="3" width="68" customWidth="1"/>
    <col min="4" max="4" width="33.85546875" customWidth="1"/>
    <col min="7" max="7" width="54.7109375" customWidth="1"/>
    <col min="8" max="8" width="33.85546875" customWidth="1"/>
    <col min="11" max="11" width="38.42578125" customWidth="1"/>
  </cols>
  <sheetData>
    <row r="1" spans="1:12" x14ac:dyDescent="0.25">
      <c r="B1" s="14"/>
      <c r="F1" s="14"/>
    </row>
    <row r="2" spans="1:12" x14ac:dyDescent="0.25">
      <c r="C2" s="7" t="s">
        <v>94</v>
      </c>
      <c r="D2" s="7">
        <v>608</v>
      </c>
      <c r="G2" s="7" t="s">
        <v>93</v>
      </c>
      <c r="H2" s="7">
        <v>669</v>
      </c>
      <c r="K2" s="7" t="s">
        <v>92</v>
      </c>
      <c r="L2" s="7" t="s">
        <v>0</v>
      </c>
    </row>
    <row r="3" spans="1:12" x14ac:dyDescent="0.25">
      <c r="C3" s="7" t="s">
        <v>1</v>
      </c>
      <c r="D3" s="7">
        <v>14118</v>
      </c>
      <c r="G3" s="7" t="s">
        <v>1</v>
      </c>
      <c r="H3" s="7">
        <v>14119</v>
      </c>
      <c r="K3" s="7" t="s">
        <v>1</v>
      </c>
      <c r="L3" s="7" t="s">
        <v>2</v>
      </c>
    </row>
    <row r="4" spans="1:12" x14ac:dyDescent="0.25">
      <c r="C4" s="7" t="s">
        <v>3</v>
      </c>
      <c r="D4" s="7" t="s">
        <v>4</v>
      </c>
      <c r="G4" s="7" t="s">
        <v>3</v>
      </c>
      <c r="H4" s="7" t="s">
        <v>4</v>
      </c>
      <c r="K4" s="7" t="s">
        <v>3</v>
      </c>
      <c r="L4" s="7" t="s">
        <v>4</v>
      </c>
    </row>
    <row r="5" spans="1:12" x14ac:dyDescent="0.25">
      <c r="C5" s="7" t="s">
        <v>5</v>
      </c>
      <c r="D5" s="21">
        <v>45291</v>
      </c>
      <c r="G5" s="7" t="s">
        <v>5</v>
      </c>
      <c r="H5" s="21">
        <v>45291</v>
      </c>
      <c r="K5" s="7" t="s">
        <v>5</v>
      </c>
      <c r="L5" s="21">
        <v>45291</v>
      </c>
    </row>
    <row r="6" spans="1:12" x14ac:dyDescent="0.25">
      <c r="C6" s="7" t="s">
        <v>86</v>
      </c>
      <c r="D6" s="7" t="s">
        <v>95</v>
      </c>
      <c r="G6" s="7" t="s">
        <v>86</v>
      </c>
      <c r="H6" s="7" t="s">
        <v>96</v>
      </c>
    </row>
    <row r="7" spans="1:12" ht="22.5" x14ac:dyDescent="0.25">
      <c r="B7" s="22">
        <v>45291</v>
      </c>
      <c r="C7" s="1" t="s">
        <v>6</v>
      </c>
      <c r="D7" s="1" t="s">
        <v>4</v>
      </c>
      <c r="F7" s="22">
        <v>45291</v>
      </c>
      <c r="G7" s="1" t="s">
        <v>6</v>
      </c>
      <c r="H7" s="1" t="s">
        <v>4</v>
      </c>
      <c r="J7" s="22">
        <v>45291</v>
      </c>
      <c r="K7" s="1" t="s">
        <v>6</v>
      </c>
      <c r="L7" s="1" t="s">
        <v>4</v>
      </c>
    </row>
    <row r="8" spans="1:12" x14ac:dyDescent="0.25">
      <c r="B8" s="1" t="s">
        <v>7</v>
      </c>
      <c r="C8" s="1" t="s">
        <v>4</v>
      </c>
      <c r="D8" s="1" t="s">
        <v>4</v>
      </c>
      <c r="F8" s="1" t="s">
        <v>7</v>
      </c>
      <c r="G8" s="1" t="s">
        <v>4</v>
      </c>
      <c r="H8" s="1" t="s">
        <v>4</v>
      </c>
      <c r="J8" s="1" t="s">
        <v>7</v>
      </c>
      <c r="K8" s="1" t="s">
        <v>4</v>
      </c>
      <c r="L8" s="1" t="s">
        <v>4</v>
      </c>
    </row>
    <row r="9" spans="1:12" x14ac:dyDescent="0.25">
      <c r="A9" s="14"/>
      <c r="B9" s="9" t="s">
        <v>4</v>
      </c>
      <c r="C9" s="9" t="s">
        <v>8</v>
      </c>
      <c r="D9" s="9" t="s">
        <v>9</v>
      </c>
      <c r="F9" s="9"/>
      <c r="G9" s="9" t="s">
        <v>8</v>
      </c>
      <c r="H9" s="9" t="s">
        <v>9</v>
      </c>
      <c r="J9" s="2" t="s">
        <v>4</v>
      </c>
      <c r="K9" s="2" t="s">
        <v>8</v>
      </c>
      <c r="L9" s="2" t="s">
        <v>9</v>
      </c>
    </row>
    <row r="10" spans="1:12" x14ac:dyDescent="0.25">
      <c r="A10" s="14"/>
      <c r="B10" s="10">
        <v>0</v>
      </c>
      <c r="C10" s="11" t="s">
        <v>10</v>
      </c>
      <c r="D10" s="11" t="s">
        <v>4</v>
      </c>
      <c r="F10" s="10">
        <v>0</v>
      </c>
      <c r="G10" s="11" t="s">
        <v>10</v>
      </c>
      <c r="H10" s="11" t="s">
        <v>4</v>
      </c>
      <c r="I10" s="14"/>
      <c r="J10" s="4">
        <f>+F10+B10</f>
        <v>0</v>
      </c>
      <c r="K10" s="3" t="s">
        <v>10</v>
      </c>
      <c r="L10" s="3" t="s">
        <v>4</v>
      </c>
    </row>
    <row r="11" spans="1:12" ht="22.5" x14ac:dyDescent="0.25">
      <c r="B11" s="10">
        <v>0.53</v>
      </c>
      <c r="C11" s="11" t="s">
        <v>11</v>
      </c>
      <c r="D11" s="11" t="s">
        <v>4</v>
      </c>
      <c r="F11" s="10">
        <v>0.03</v>
      </c>
      <c r="G11" s="11" t="s">
        <v>11</v>
      </c>
      <c r="H11" s="11" t="s">
        <v>4</v>
      </c>
      <c r="J11" s="4">
        <f>+F11+B11</f>
        <v>0.56000000000000005</v>
      </c>
      <c r="K11" s="3" t="s">
        <v>11</v>
      </c>
      <c r="L11" s="3" t="s">
        <v>4</v>
      </c>
    </row>
    <row r="12" spans="1:12" x14ac:dyDescent="0.25">
      <c r="B12" s="23"/>
      <c r="C12" s="12" t="s">
        <v>4</v>
      </c>
      <c r="D12" s="12" t="s">
        <v>4</v>
      </c>
      <c r="F12" s="23" t="s">
        <v>4</v>
      </c>
      <c r="G12" s="12" t="s">
        <v>4</v>
      </c>
      <c r="H12" s="12" t="s">
        <v>4</v>
      </c>
      <c r="J12" s="5" t="s">
        <v>4</v>
      </c>
      <c r="K12" s="5" t="s">
        <v>4</v>
      </c>
      <c r="L12" s="5" t="s">
        <v>4</v>
      </c>
    </row>
    <row r="13" spans="1:12" x14ac:dyDescent="0.25">
      <c r="A13" s="14"/>
      <c r="B13" s="9" t="s">
        <v>4</v>
      </c>
      <c r="C13" s="9" t="s">
        <v>12</v>
      </c>
      <c r="D13" s="9" t="s">
        <v>13</v>
      </c>
      <c r="F13" s="9" t="s">
        <v>4</v>
      </c>
      <c r="G13" s="9" t="s">
        <v>12</v>
      </c>
      <c r="H13" s="9" t="s">
        <v>13</v>
      </c>
      <c r="J13" s="2" t="s">
        <v>4</v>
      </c>
      <c r="K13" s="2" t="s">
        <v>12</v>
      </c>
      <c r="L13" s="2" t="s">
        <v>13</v>
      </c>
    </row>
    <row r="14" spans="1:12" x14ac:dyDescent="0.25">
      <c r="A14" s="14"/>
      <c r="B14" s="10">
        <v>0</v>
      </c>
      <c r="C14" s="11" t="s">
        <v>14</v>
      </c>
      <c r="D14" s="11" t="s">
        <v>4</v>
      </c>
      <c r="F14" s="10">
        <v>0</v>
      </c>
      <c r="G14" s="11" t="s">
        <v>14</v>
      </c>
      <c r="H14" s="11" t="s">
        <v>4</v>
      </c>
      <c r="J14" s="4">
        <f>+F14+B14</f>
        <v>0</v>
      </c>
      <c r="K14" s="3" t="s">
        <v>14</v>
      </c>
      <c r="L14" s="3" t="s">
        <v>4</v>
      </c>
    </row>
    <row r="15" spans="1:12" x14ac:dyDescent="0.25">
      <c r="B15" s="10">
        <v>0</v>
      </c>
      <c r="C15" s="11" t="s">
        <v>15</v>
      </c>
      <c r="D15" s="11" t="s">
        <v>4</v>
      </c>
      <c r="F15" s="10">
        <v>0</v>
      </c>
      <c r="G15" s="11" t="s">
        <v>15</v>
      </c>
      <c r="H15" s="11" t="s">
        <v>4</v>
      </c>
      <c r="J15" s="4">
        <f>+F15+B15</f>
        <v>0</v>
      </c>
      <c r="K15" s="11" t="s">
        <v>15</v>
      </c>
      <c r="L15" s="3" t="s">
        <v>4</v>
      </c>
    </row>
    <row r="16" spans="1:12" x14ac:dyDescent="0.25">
      <c r="B16" s="12" t="s">
        <v>4</v>
      </c>
      <c r="C16" s="12" t="s">
        <v>4</v>
      </c>
      <c r="D16" s="12" t="s">
        <v>4</v>
      </c>
      <c r="F16" s="12" t="s">
        <v>4</v>
      </c>
      <c r="G16" s="12" t="s">
        <v>4</v>
      </c>
      <c r="H16" s="12" t="s">
        <v>4</v>
      </c>
      <c r="J16" s="5" t="s">
        <v>4</v>
      </c>
      <c r="K16" s="5" t="s">
        <v>4</v>
      </c>
      <c r="L16" s="5" t="s">
        <v>4</v>
      </c>
    </row>
    <row r="17" spans="1:13" x14ac:dyDescent="0.25">
      <c r="B17" s="9" t="s">
        <v>4</v>
      </c>
      <c r="C17" s="9" t="s">
        <v>16</v>
      </c>
      <c r="D17" s="9" t="s">
        <v>17</v>
      </c>
      <c r="F17" s="9" t="s">
        <v>4</v>
      </c>
      <c r="G17" s="9" t="s">
        <v>16</v>
      </c>
      <c r="H17" s="9" t="s">
        <v>17</v>
      </c>
      <c r="J17" s="2" t="s">
        <v>4</v>
      </c>
      <c r="K17" s="2" t="s">
        <v>16</v>
      </c>
      <c r="L17" s="2" t="s">
        <v>17</v>
      </c>
    </row>
    <row r="18" spans="1:13" ht="22.5" x14ac:dyDescent="0.25">
      <c r="A18" s="14"/>
      <c r="B18" s="11" t="s">
        <v>4</v>
      </c>
      <c r="C18" s="11" t="s">
        <v>18</v>
      </c>
      <c r="D18" s="11" t="s">
        <v>4</v>
      </c>
      <c r="F18" s="11" t="s">
        <v>4</v>
      </c>
      <c r="G18" s="11" t="s">
        <v>18</v>
      </c>
      <c r="H18" s="11" t="s">
        <v>4</v>
      </c>
      <c r="J18" s="3" t="s">
        <v>4</v>
      </c>
      <c r="K18" s="3" t="s">
        <v>18</v>
      </c>
      <c r="L18" s="3" t="s">
        <v>4</v>
      </c>
    </row>
    <row r="19" spans="1:13" x14ac:dyDescent="0.25">
      <c r="A19" s="14"/>
      <c r="B19" s="10">
        <v>0</v>
      </c>
      <c r="C19" s="11" t="s">
        <v>19</v>
      </c>
      <c r="D19" s="11" t="s">
        <v>4</v>
      </c>
      <c r="F19" s="10">
        <v>0</v>
      </c>
      <c r="G19" s="11" t="s">
        <v>19</v>
      </c>
      <c r="H19" s="11" t="s">
        <v>4</v>
      </c>
      <c r="J19" s="4">
        <f>+F19+B19</f>
        <v>0</v>
      </c>
      <c r="K19" s="3" t="s">
        <v>19</v>
      </c>
      <c r="L19" s="3" t="s">
        <v>4</v>
      </c>
    </row>
    <row r="20" spans="1:13" ht="22.5" x14ac:dyDescent="0.25">
      <c r="A20" s="14"/>
      <c r="B20" s="10">
        <v>0</v>
      </c>
      <c r="C20" s="11" t="s">
        <v>20</v>
      </c>
      <c r="D20" s="11" t="s">
        <v>4</v>
      </c>
      <c r="F20" s="10">
        <v>0</v>
      </c>
      <c r="G20" s="11" t="s">
        <v>20</v>
      </c>
      <c r="H20" s="11" t="s">
        <v>4</v>
      </c>
      <c r="J20" s="4">
        <f>+F20+B20</f>
        <v>0</v>
      </c>
      <c r="K20" s="3" t="s">
        <v>20</v>
      </c>
      <c r="L20" s="3" t="s">
        <v>4</v>
      </c>
    </row>
    <row r="21" spans="1:13" ht="22.5" x14ac:dyDescent="0.25">
      <c r="B21" s="10">
        <v>0</v>
      </c>
      <c r="C21" s="11" t="s">
        <v>21</v>
      </c>
      <c r="D21" s="11" t="s">
        <v>4</v>
      </c>
      <c r="F21" s="10">
        <v>0</v>
      </c>
      <c r="G21" s="11" t="s">
        <v>21</v>
      </c>
      <c r="H21" s="11" t="s">
        <v>4</v>
      </c>
      <c r="J21" s="4">
        <f>+F21+B21</f>
        <v>0</v>
      </c>
      <c r="K21" s="3" t="s">
        <v>21</v>
      </c>
      <c r="L21" s="3" t="s">
        <v>4</v>
      </c>
    </row>
    <row r="22" spans="1:13" x14ac:dyDescent="0.25">
      <c r="B22" s="12" t="s">
        <v>4</v>
      </c>
      <c r="C22" s="12" t="s">
        <v>4</v>
      </c>
      <c r="D22" s="12" t="s">
        <v>4</v>
      </c>
      <c r="F22" s="12" t="s">
        <v>4</v>
      </c>
      <c r="G22" s="12" t="s">
        <v>4</v>
      </c>
      <c r="H22" s="12" t="s">
        <v>4</v>
      </c>
      <c r="J22" s="5" t="s">
        <v>4</v>
      </c>
      <c r="K22" s="5" t="s">
        <v>4</v>
      </c>
      <c r="L22" s="5" t="s">
        <v>4</v>
      </c>
    </row>
    <row r="23" spans="1:13" x14ac:dyDescent="0.25">
      <c r="A23" s="14"/>
      <c r="B23" s="9" t="s">
        <v>4</v>
      </c>
      <c r="C23" s="9" t="s">
        <v>22</v>
      </c>
      <c r="D23" s="9" t="s">
        <v>23</v>
      </c>
      <c r="F23" s="9" t="s">
        <v>4</v>
      </c>
      <c r="G23" s="9" t="s">
        <v>22</v>
      </c>
      <c r="H23" s="9" t="s">
        <v>23</v>
      </c>
      <c r="J23" s="2" t="s">
        <v>4</v>
      </c>
      <c r="K23" s="2" t="s">
        <v>22</v>
      </c>
      <c r="L23" s="2" t="s">
        <v>23</v>
      </c>
    </row>
    <row r="24" spans="1:13" ht="22.5" x14ac:dyDescent="0.25">
      <c r="A24" s="14"/>
      <c r="B24" s="10">
        <v>0</v>
      </c>
      <c r="C24" s="11" t="s">
        <v>24</v>
      </c>
      <c r="D24" s="11" t="s">
        <v>4</v>
      </c>
      <c r="F24" s="10">
        <v>0</v>
      </c>
      <c r="G24" s="11" t="s">
        <v>24</v>
      </c>
      <c r="H24" s="11" t="s">
        <v>4</v>
      </c>
      <c r="J24" s="4">
        <f t="shared" ref="J24:J31" si="0">+F24+B24</f>
        <v>0</v>
      </c>
      <c r="K24" s="3" t="s">
        <v>24</v>
      </c>
      <c r="L24" s="3" t="s">
        <v>4</v>
      </c>
      <c r="M24" s="14"/>
    </row>
    <row r="25" spans="1:13" ht="22.5" x14ac:dyDescent="0.25">
      <c r="A25" s="14"/>
      <c r="B25" s="10">
        <v>0</v>
      </c>
      <c r="C25" s="11" t="s">
        <v>25</v>
      </c>
      <c r="D25" s="11" t="s">
        <v>4</v>
      </c>
      <c r="F25" s="10">
        <v>0</v>
      </c>
      <c r="G25" s="11" t="s">
        <v>25</v>
      </c>
      <c r="H25" s="11" t="s">
        <v>4</v>
      </c>
      <c r="J25" s="4">
        <f t="shared" si="0"/>
        <v>0</v>
      </c>
      <c r="K25" s="3" t="s">
        <v>25</v>
      </c>
      <c r="L25" s="3" t="s">
        <v>4</v>
      </c>
      <c r="M25" s="14"/>
    </row>
    <row r="26" spans="1:13" ht="22.5" x14ac:dyDescent="0.25">
      <c r="A26" s="14"/>
      <c r="B26" s="10">
        <v>0</v>
      </c>
      <c r="C26" s="11" t="s">
        <v>26</v>
      </c>
      <c r="D26" s="11" t="s">
        <v>4</v>
      </c>
      <c r="F26" s="10">
        <v>0</v>
      </c>
      <c r="G26" s="11" t="s">
        <v>26</v>
      </c>
      <c r="H26" s="11" t="s">
        <v>4</v>
      </c>
      <c r="J26" s="4">
        <f t="shared" si="0"/>
        <v>0</v>
      </c>
      <c r="K26" s="3" t="s">
        <v>26</v>
      </c>
      <c r="L26" s="3" t="s">
        <v>4</v>
      </c>
    </row>
    <row r="27" spans="1:13" x14ac:dyDescent="0.25">
      <c r="A27" s="14"/>
      <c r="B27" s="10">
        <v>0</v>
      </c>
      <c r="C27" s="11" t="s">
        <v>27</v>
      </c>
      <c r="D27" s="11" t="s">
        <v>4</v>
      </c>
      <c r="F27" s="10">
        <v>0</v>
      </c>
      <c r="G27" s="11" t="s">
        <v>27</v>
      </c>
      <c r="H27" s="11" t="s">
        <v>4</v>
      </c>
      <c r="J27" s="4">
        <f t="shared" si="0"/>
        <v>0</v>
      </c>
      <c r="K27" s="3" t="s">
        <v>27</v>
      </c>
      <c r="L27" s="3" t="s">
        <v>4</v>
      </c>
    </row>
    <row r="28" spans="1:13" ht="22.5" x14ac:dyDescent="0.25">
      <c r="A28" s="14"/>
      <c r="B28" s="10">
        <v>0</v>
      </c>
      <c r="C28" s="11" t="s">
        <v>28</v>
      </c>
      <c r="D28" s="11" t="s">
        <v>4</v>
      </c>
      <c r="F28" s="10">
        <v>0</v>
      </c>
      <c r="G28" s="11" t="s">
        <v>28</v>
      </c>
      <c r="H28" s="11" t="s">
        <v>4</v>
      </c>
      <c r="J28" s="4">
        <f t="shared" si="0"/>
        <v>0</v>
      </c>
      <c r="K28" s="3" t="s">
        <v>28</v>
      </c>
      <c r="L28" s="3" t="s">
        <v>4</v>
      </c>
    </row>
    <row r="29" spans="1:13" x14ac:dyDescent="0.25">
      <c r="A29" s="14"/>
      <c r="B29" s="10">
        <v>0.09</v>
      </c>
      <c r="C29" s="11" t="s">
        <v>29</v>
      </c>
      <c r="D29" s="11" t="s">
        <v>4</v>
      </c>
      <c r="F29" s="10">
        <v>0</v>
      </c>
      <c r="G29" s="11" t="s">
        <v>29</v>
      </c>
      <c r="H29" s="11" t="s">
        <v>4</v>
      </c>
      <c r="J29" s="4">
        <f t="shared" si="0"/>
        <v>0.09</v>
      </c>
      <c r="K29" s="3" t="s">
        <v>29</v>
      </c>
      <c r="L29" s="3" t="s">
        <v>4</v>
      </c>
    </row>
    <row r="30" spans="1:13" ht="22.5" x14ac:dyDescent="0.25">
      <c r="A30" s="14"/>
      <c r="B30" s="10">
        <v>0</v>
      </c>
      <c r="C30" s="11" t="s">
        <v>30</v>
      </c>
      <c r="D30" s="11" t="s">
        <v>4</v>
      </c>
      <c r="F30" s="10">
        <v>0</v>
      </c>
      <c r="G30" s="11" t="s">
        <v>30</v>
      </c>
      <c r="H30" s="11" t="s">
        <v>4</v>
      </c>
      <c r="J30" s="4">
        <f t="shared" si="0"/>
        <v>0</v>
      </c>
      <c r="K30" s="3" t="s">
        <v>30</v>
      </c>
      <c r="L30" s="3" t="s">
        <v>4</v>
      </c>
    </row>
    <row r="31" spans="1:13" ht="22.5" x14ac:dyDescent="0.25">
      <c r="A31" s="14"/>
      <c r="B31" s="10">
        <v>0</v>
      </c>
      <c r="C31" s="11" t="s">
        <v>31</v>
      </c>
      <c r="D31" s="11" t="s">
        <v>4</v>
      </c>
      <c r="F31" s="10">
        <v>0</v>
      </c>
      <c r="G31" s="11" t="s">
        <v>31</v>
      </c>
      <c r="H31" s="11" t="s">
        <v>4</v>
      </c>
      <c r="J31" s="4">
        <f t="shared" si="0"/>
        <v>0</v>
      </c>
      <c r="K31" s="3" t="s">
        <v>31</v>
      </c>
      <c r="L31" s="3" t="s">
        <v>4</v>
      </c>
    </row>
    <row r="32" spans="1:13" x14ac:dyDescent="0.25">
      <c r="B32" s="12" t="s">
        <v>4</v>
      </c>
      <c r="C32" s="12" t="s">
        <v>4</v>
      </c>
      <c r="D32" s="12" t="s">
        <v>4</v>
      </c>
      <c r="F32" s="12" t="s">
        <v>4</v>
      </c>
      <c r="G32" s="12" t="s">
        <v>4</v>
      </c>
      <c r="H32" s="12" t="s">
        <v>4</v>
      </c>
      <c r="J32" s="5" t="s">
        <v>4</v>
      </c>
      <c r="K32" s="5" t="s">
        <v>4</v>
      </c>
      <c r="L32" s="5" t="s">
        <v>4</v>
      </c>
    </row>
    <row r="33" spans="1:12" x14ac:dyDescent="0.25">
      <c r="A33" s="14"/>
      <c r="B33" s="9" t="s">
        <v>4</v>
      </c>
      <c r="C33" s="9" t="s">
        <v>32</v>
      </c>
      <c r="D33" s="9" t="s">
        <v>33</v>
      </c>
      <c r="F33" s="9" t="s">
        <v>4</v>
      </c>
      <c r="G33" s="9" t="s">
        <v>32</v>
      </c>
      <c r="H33" s="9" t="s">
        <v>33</v>
      </c>
      <c r="J33" s="2" t="s">
        <v>4</v>
      </c>
      <c r="K33" s="2" t="s">
        <v>32</v>
      </c>
      <c r="L33" s="2" t="s">
        <v>33</v>
      </c>
    </row>
    <row r="34" spans="1:12" x14ac:dyDescent="0.25">
      <c r="A34" s="14"/>
      <c r="B34" s="10">
        <v>0</v>
      </c>
      <c r="C34" s="11" t="s">
        <v>34</v>
      </c>
      <c r="D34" s="11" t="s">
        <v>4</v>
      </c>
      <c r="F34" s="10">
        <v>0</v>
      </c>
      <c r="G34" s="11" t="s">
        <v>34</v>
      </c>
      <c r="H34" s="11" t="s">
        <v>4</v>
      </c>
      <c r="J34" s="4">
        <f t="shared" ref="J34:J35" si="1">+F34+B34</f>
        <v>0</v>
      </c>
      <c r="K34" s="3" t="s">
        <v>34</v>
      </c>
      <c r="L34" s="3" t="s">
        <v>4</v>
      </c>
    </row>
    <row r="35" spans="1:12" x14ac:dyDescent="0.25">
      <c r="B35" s="10">
        <v>0</v>
      </c>
      <c r="C35" s="11" t="s">
        <v>35</v>
      </c>
      <c r="D35" s="11" t="s">
        <v>4</v>
      </c>
      <c r="F35" s="10">
        <v>0</v>
      </c>
      <c r="G35" s="11" t="s">
        <v>35</v>
      </c>
      <c r="H35" s="11" t="s">
        <v>4</v>
      </c>
      <c r="J35" s="4">
        <f t="shared" si="1"/>
        <v>0</v>
      </c>
      <c r="K35" s="3" t="s">
        <v>35</v>
      </c>
      <c r="L35" s="3" t="s">
        <v>4</v>
      </c>
    </row>
    <row r="36" spans="1:12" x14ac:dyDescent="0.25">
      <c r="A36" s="14"/>
      <c r="B36" s="12" t="s">
        <v>4</v>
      </c>
      <c r="C36" s="12" t="s">
        <v>4</v>
      </c>
      <c r="D36" s="12" t="s">
        <v>4</v>
      </c>
      <c r="F36" s="12" t="s">
        <v>4</v>
      </c>
      <c r="G36" s="12" t="s">
        <v>4</v>
      </c>
      <c r="H36" s="12" t="s">
        <v>4</v>
      </c>
      <c r="J36" s="5" t="s">
        <v>4</v>
      </c>
      <c r="K36" s="5" t="s">
        <v>4</v>
      </c>
      <c r="L36" s="5" t="s">
        <v>4</v>
      </c>
    </row>
    <row r="37" spans="1:12" x14ac:dyDescent="0.25">
      <c r="B37" s="13">
        <f>SUM(B10:B35)</f>
        <v>0.62</v>
      </c>
      <c r="C37" s="9" t="s">
        <v>36</v>
      </c>
      <c r="D37" s="9" t="s">
        <v>37</v>
      </c>
      <c r="F37" s="13">
        <f>SUM(F10:F35)</f>
        <v>0.03</v>
      </c>
      <c r="G37" s="9" t="s">
        <v>36</v>
      </c>
      <c r="H37" s="9" t="s">
        <v>37</v>
      </c>
      <c r="J37" s="13">
        <f>+F37+B37</f>
        <v>0.65</v>
      </c>
      <c r="K37" s="2" t="s">
        <v>36</v>
      </c>
      <c r="L37" s="2" t="s">
        <v>37</v>
      </c>
    </row>
    <row r="38" spans="1:12" x14ac:dyDescent="0.25">
      <c r="B38" s="12" t="s">
        <v>4</v>
      </c>
      <c r="C38" s="12" t="s">
        <v>4</v>
      </c>
      <c r="D38" s="12" t="s">
        <v>4</v>
      </c>
      <c r="F38" s="12" t="s">
        <v>4</v>
      </c>
      <c r="G38" s="12" t="s">
        <v>4</v>
      </c>
      <c r="H38" s="12" t="s">
        <v>4</v>
      </c>
      <c r="J38" s="5" t="s">
        <v>4</v>
      </c>
      <c r="K38" s="5" t="s">
        <v>4</v>
      </c>
      <c r="L38" s="5" t="s">
        <v>4</v>
      </c>
    </row>
    <row r="39" spans="1:12" x14ac:dyDescent="0.25">
      <c r="B39" s="9" t="s">
        <v>4</v>
      </c>
      <c r="C39" s="9" t="s">
        <v>38</v>
      </c>
      <c r="D39" s="9" t="s">
        <v>39</v>
      </c>
      <c r="F39" s="9" t="s">
        <v>4</v>
      </c>
      <c r="G39" s="9" t="s">
        <v>38</v>
      </c>
      <c r="H39" s="9" t="s">
        <v>39</v>
      </c>
      <c r="J39" s="2" t="s">
        <v>4</v>
      </c>
      <c r="K39" s="2" t="s">
        <v>38</v>
      </c>
      <c r="L39" s="2" t="s">
        <v>39</v>
      </c>
    </row>
    <row r="40" spans="1:12" x14ac:dyDescent="0.25">
      <c r="A40" s="14"/>
      <c r="B40" s="11" t="s">
        <v>4</v>
      </c>
      <c r="C40" s="11" t="s">
        <v>40</v>
      </c>
      <c r="D40" s="11" t="s">
        <v>4</v>
      </c>
      <c r="F40" s="11" t="s">
        <v>4</v>
      </c>
      <c r="G40" s="11" t="s">
        <v>40</v>
      </c>
      <c r="H40" s="11" t="s">
        <v>4</v>
      </c>
      <c r="J40" s="3" t="s">
        <v>4</v>
      </c>
      <c r="K40" s="3" t="s">
        <v>40</v>
      </c>
      <c r="L40" s="3" t="s">
        <v>4</v>
      </c>
    </row>
    <row r="41" spans="1:12" ht="22.5" x14ac:dyDescent="0.25">
      <c r="B41" s="10">
        <v>0</v>
      </c>
      <c r="C41" s="11" t="s">
        <v>41</v>
      </c>
      <c r="D41" s="11" t="s">
        <v>4</v>
      </c>
      <c r="F41" s="10">
        <v>0</v>
      </c>
      <c r="G41" s="11" t="s">
        <v>41</v>
      </c>
      <c r="H41" s="11" t="s">
        <v>4</v>
      </c>
      <c r="J41" s="4">
        <v>0</v>
      </c>
      <c r="K41" s="3" t="s">
        <v>41</v>
      </c>
      <c r="L41" s="3" t="s">
        <v>4</v>
      </c>
    </row>
    <row r="42" spans="1:12" x14ac:dyDescent="0.25">
      <c r="A42" s="14"/>
      <c r="B42" s="11"/>
      <c r="C42" s="11" t="s">
        <v>42</v>
      </c>
      <c r="D42" s="11" t="s">
        <v>4</v>
      </c>
      <c r="F42" s="11" t="s">
        <v>4</v>
      </c>
      <c r="G42" s="11" t="s">
        <v>42</v>
      </c>
      <c r="H42" s="11" t="s">
        <v>4</v>
      </c>
      <c r="J42" s="3" t="s">
        <v>4</v>
      </c>
      <c r="K42" s="3" t="s">
        <v>42</v>
      </c>
      <c r="L42" s="3" t="s">
        <v>4</v>
      </c>
    </row>
    <row r="43" spans="1:12" x14ac:dyDescent="0.25">
      <c r="B43" s="10">
        <v>0.19</v>
      </c>
      <c r="C43" s="11" t="s">
        <v>43</v>
      </c>
      <c r="D43" s="11" t="s">
        <v>4</v>
      </c>
      <c r="F43" s="10">
        <v>0.05</v>
      </c>
      <c r="G43" s="11" t="s">
        <v>43</v>
      </c>
      <c r="H43" s="11" t="s">
        <v>4</v>
      </c>
      <c r="J43" s="4">
        <v>0.17</v>
      </c>
      <c r="K43" s="3" t="s">
        <v>43</v>
      </c>
      <c r="L43" s="3" t="s">
        <v>4</v>
      </c>
    </row>
    <row r="44" spans="1:12" x14ac:dyDescent="0.25">
      <c r="A44" s="14"/>
      <c r="B44" s="12" t="s">
        <v>4</v>
      </c>
      <c r="C44" s="12" t="s">
        <v>4</v>
      </c>
      <c r="D44" s="12" t="s">
        <v>4</v>
      </c>
      <c r="F44" s="12" t="s">
        <v>4</v>
      </c>
      <c r="G44" s="12" t="s">
        <v>4</v>
      </c>
      <c r="H44" s="12" t="s">
        <v>4</v>
      </c>
      <c r="J44" s="5" t="s">
        <v>4</v>
      </c>
      <c r="K44" s="5" t="s">
        <v>4</v>
      </c>
      <c r="L44" s="5" t="s">
        <v>4</v>
      </c>
    </row>
    <row r="45" spans="1:12" x14ac:dyDescent="0.25">
      <c r="B45" s="13">
        <v>0</v>
      </c>
      <c r="C45" s="9" t="s">
        <v>44</v>
      </c>
      <c r="D45" s="9" t="s">
        <v>4</v>
      </c>
      <c r="F45" s="13">
        <v>0</v>
      </c>
      <c r="G45" s="9" t="s">
        <v>44</v>
      </c>
      <c r="H45" s="9" t="s">
        <v>4</v>
      </c>
      <c r="J45" s="13">
        <f>+F45+B45</f>
        <v>0</v>
      </c>
      <c r="K45" s="2" t="s">
        <v>44</v>
      </c>
      <c r="L45" s="2" t="s">
        <v>4</v>
      </c>
    </row>
    <row r="46" spans="1:12" hidden="1" x14ac:dyDescent="0.25"/>
    <row r="47" spans="1:12" hidden="1" x14ac:dyDescent="0.25">
      <c r="B47" s="16">
        <v>660.69880000000001</v>
      </c>
      <c r="F47" s="16">
        <v>109.39107000000001</v>
      </c>
      <c r="J47" s="16">
        <f>F47+B47</f>
        <v>770.08987000000002</v>
      </c>
      <c r="L47" t="s">
        <v>91</v>
      </c>
    </row>
    <row r="48" spans="1:12" hidden="1" x14ac:dyDescent="0.25">
      <c r="B48" s="16"/>
      <c r="F48" s="16"/>
      <c r="J48" s="16"/>
    </row>
    <row r="49" spans="2:12" hidden="1" x14ac:dyDescent="0.25">
      <c r="B49" s="14">
        <f>SUM(B24:B31)</f>
        <v>0.09</v>
      </c>
      <c r="F49" s="14">
        <f>SUM(F24:F31)</f>
        <v>0</v>
      </c>
      <c r="J49" s="14">
        <f>SUM(J24:J31)</f>
        <v>0.09</v>
      </c>
      <c r="K49" s="7" t="s">
        <v>4</v>
      </c>
      <c r="L49" s="7" t="s">
        <v>45</v>
      </c>
    </row>
    <row r="50" spans="2:12" hidden="1" x14ac:dyDescent="0.25">
      <c r="B50" s="15" t="e">
        <f>B49/B45</f>
        <v>#DIV/0!</v>
      </c>
      <c r="F50" s="15" t="e">
        <f>F49/F45</f>
        <v>#DIV/0!</v>
      </c>
      <c r="J50" s="15" t="e">
        <f>J49/J45</f>
        <v>#DIV/0!</v>
      </c>
    </row>
    <row r="51" spans="2:12" hidden="1" x14ac:dyDescent="0.25">
      <c r="B51" s="17"/>
      <c r="F51" s="17"/>
      <c r="J51" s="17"/>
    </row>
    <row r="52" spans="2:12" hidden="1" x14ac:dyDescent="0.25">
      <c r="B52" s="15">
        <f>B37/((B45+B47)/2)</f>
        <v>1.8768007449082699E-3</v>
      </c>
      <c r="F52" s="15">
        <f>F37/((F45+F47)/2)</f>
        <v>5.484908411628115E-4</v>
      </c>
      <c r="J52" s="15">
        <f>J37/((J45+J47)/2)</f>
        <v>1.6881146612148009E-3</v>
      </c>
    </row>
    <row r="53" spans="2:12" hidden="1" x14ac:dyDescent="0.25">
      <c r="B53" s="15"/>
      <c r="F53" s="15"/>
      <c r="J53" s="15"/>
    </row>
    <row r="56" spans="2:12" x14ac:dyDescent="0.25">
      <c r="K56" s="17"/>
    </row>
    <row r="57" spans="2:12" x14ac:dyDescent="0.25">
      <c r="K57" s="17"/>
    </row>
    <row r="58" spans="2:12" x14ac:dyDescent="0.25">
      <c r="K58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B3:J40"/>
  <sheetViews>
    <sheetView workbookViewId="0"/>
  </sheetViews>
  <sheetFormatPr defaultRowHeight="15" x14ac:dyDescent="0.25"/>
  <cols>
    <col min="4" max="4" width="14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2:10" x14ac:dyDescent="0.25">
      <c r="I3" s="7" t="s">
        <v>92</v>
      </c>
      <c r="J3" s="7" t="s">
        <v>0</v>
      </c>
    </row>
    <row r="4" spans="2:10" x14ac:dyDescent="0.25">
      <c r="I4" s="7" t="s">
        <v>1</v>
      </c>
      <c r="J4" s="7" t="s">
        <v>2</v>
      </c>
    </row>
    <row r="5" spans="2:10" x14ac:dyDescent="0.25">
      <c r="I5" s="7" t="s">
        <v>47</v>
      </c>
      <c r="J5" s="7" t="s">
        <v>4</v>
      </c>
    </row>
    <row r="6" spans="2:10" x14ac:dyDescent="0.25">
      <c r="I6" s="7" t="s">
        <v>5</v>
      </c>
      <c r="J6" s="21">
        <v>45291</v>
      </c>
    </row>
    <row r="8" spans="2:10" x14ac:dyDescent="0.25">
      <c r="D8" s="22">
        <v>45291</v>
      </c>
      <c r="E8" s="1" t="s">
        <v>48</v>
      </c>
      <c r="F8" s="1" t="s">
        <v>49</v>
      </c>
    </row>
    <row r="9" spans="2:10" x14ac:dyDescent="0.25">
      <c r="D9" s="1" t="s">
        <v>7</v>
      </c>
      <c r="E9" s="1" t="s">
        <v>4</v>
      </c>
      <c r="F9" s="1" t="s">
        <v>4</v>
      </c>
    </row>
    <row r="10" spans="2:10" x14ac:dyDescent="0.25">
      <c r="D10" s="2" t="s">
        <v>4</v>
      </c>
      <c r="E10" s="2" t="s">
        <v>50</v>
      </c>
      <c r="F10" s="2" t="s">
        <v>51</v>
      </c>
    </row>
    <row r="11" spans="2:10" x14ac:dyDescent="0.25">
      <c r="D11" s="3" t="s">
        <v>4</v>
      </c>
      <c r="E11" s="3" t="s">
        <v>4</v>
      </c>
      <c r="F11" s="3" t="s">
        <v>52</v>
      </c>
    </row>
    <row r="12" spans="2:10" s="19" customFormat="1" x14ac:dyDescent="0.25">
      <c r="D12" s="24"/>
      <c r="E12" s="5"/>
      <c r="F12" s="18"/>
    </row>
    <row r="13" spans="2:10" x14ac:dyDescent="0.25">
      <c r="D13" s="3" t="s">
        <v>4</v>
      </c>
      <c r="E13" s="3" t="s">
        <v>4</v>
      </c>
      <c r="F13" s="3" t="s">
        <v>53</v>
      </c>
    </row>
    <row r="14" spans="2:10" x14ac:dyDescent="0.25">
      <c r="C14" s="25"/>
      <c r="D14" s="24">
        <v>0.56000000000000005</v>
      </c>
      <c r="E14" s="5" t="s">
        <v>87</v>
      </c>
      <c r="F14" s="5" t="s">
        <v>4</v>
      </c>
    </row>
    <row r="15" spans="2:10" x14ac:dyDescent="0.25">
      <c r="C15" s="25"/>
      <c r="D15" s="24">
        <v>0</v>
      </c>
      <c r="E15" s="5" t="s">
        <v>54</v>
      </c>
      <c r="F15" s="5" t="s">
        <v>4</v>
      </c>
    </row>
    <row r="16" spans="2:10" x14ac:dyDescent="0.25">
      <c r="B16" s="14"/>
      <c r="C16" s="14"/>
      <c r="D16" s="6">
        <f>SUM(D12:D15)</f>
        <v>0.56000000000000005</v>
      </c>
      <c r="E16" s="2" t="s">
        <v>4</v>
      </c>
      <c r="F16" s="2" t="s">
        <v>55</v>
      </c>
    </row>
    <row r="17" spans="4:6" x14ac:dyDescent="0.25">
      <c r="D17" s="5" t="s">
        <v>4</v>
      </c>
      <c r="E17" s="5" t="s">
        <v>4</v>
      </c>
      <c r="F17" s="5" t="s">
        <v>4</v>
      </c>
    </row>
    <row r="18" spans="4:6" x14ac:dyDescent="0.25">
      <c r="D18" s="2" t="s">
        <v>4</v>
      </c>
      <c r="E18" s="2" t="s">
        <v>4</v>
      </c>
      <c r="F18" s="2" t="s">
        <v>56</v>
      </c>
    </row>
    <row r="19" spans="4:6" x14ac:dyDescent="0.25">
      <c r="D19" s="3" t="s">
        <v>4</v>
      </c>
      <c r="E19" s="3" t="s">
        <v>4</v>
      </c>
      <c r="F19" s="3" t="s">
        <v>52</v>
      </c>
    </row>
    <row r="20" spans="4:6" x14ac:dyDescent="0.25">
      <c r="D20" s="3" t="s">
        <v>4</v>
      </c>
      <c r="E20" s="3" t="s">
        <v>4</v>
      </c>
      <c r="F20" s="3" t="s">
        <v>53</v>
      </c>
    </row>
    <row r="21" spans="4:6" x14ac:dyDescent="0.25">
      <c r="D21" s="6">
        <v>0</v>
      </c>
      <c r="E21" s="2" t="s">
        <v>4</v>
      </c>
      <c r="F21" s="2" t="s">
        <v>57</v>
      </c>
    </row>
    <row r="22" spans="4:6" x14ac:dyDescent="0.25">
      <c r="D22" s="5" t="s">
        <v>4</v>
      </c>
      <c r="E22" s="5" t="s">
        <v>4</v>
      </c>
      <c r="F22" s="5" t="s">
        <v>4</v>
      </c>
    </row>
    <row r="23" spans="4:6" x14ac:dyDescent="0.25">
      <c r="D23" s="2" t="s">
        <v>4</v>
      </c>
      <c r="E23" s="2" t="s">
        <v>58</v>
      </c>
      <c r="F23" s="2" t="s">
        <v>59</v>
      </c>
    </row>
    <row r="24" spans="4:6" x14ac:dyDescent="0.25">
      <c r="D24" s="6">
        <v>0</v>
      </c>
      <c r="E24" s="2" t="s">
        <v>60</v>
      </c>
      <c r="F24" s="2" t="s">
        <v>61</v>
      </c>
    </row>
    <row r="25" spans="4:6" x14ac:dyDescent="0.25">
      <c r="D25" s="5" t="s">
        <v>4</v>
      </c>
      <c r="E25" s="5" t="s">
        <v>4</v>
      </c>
      <c r="F25" s="5" t="s">
        <v>4</v>
      </c>
    </row>
    <row r="26" spans="4:6" x14ac:dyDescent="0.25">
      <c r="D26" s="2" t="s">
        <v>4</v>
      </c>
      <c r="E26" s="2" t="s">
        <v>4</v>
      </c>
      <c r="F26" s="2" t="s">
        <v>62</v>
      </c>
    </row>
    <row r="27" spans="4:6" x14ac:dyDescent="0.25">
      <c r="D27" s="6">
        <v>0</v>
      </c>
      <c r="E27" s="2" t="s">
        <v>4</v>
      </c>
      <c r="F27" s="2" t="s">
        <v>63</v>
      </c>
    </row>
    <row r="28" spans="4:6" x14ac:dyDescent="0.25">
      <c r="D28" s="5" t="s">
        <v>4</v>
      </c>
      <c r="E28" s="5" t="s">
        <v>4</v>
      </c>
      <c r="F28" s="5" t="s">
        <v>4</v>
      </c>
    </row>
    <row r="29" spans="4:6" x14ac:dyDescent="0.25">
      <c r="D29" s="2" t="s">
        <v>4</v>
      </c>
      <c r="E29" s="2" t="s">
        <v>4</v>
      </c>
      <c r="F29" s="2" t="s">
        <v>64</v>
      </c>
    </row>
    <row r="30" spans="4:6" x14ac:dyDescent="0.25">
      <c r="D30" s="6">
        <v>0</v>
      </c>
      <c r="E30" s="2" t="s">
        <v>4</v>
      </c>
      <c r="F30" s="2" t="s">
        <v>65</v>
      </c>
    </row>
    <row r="31" spans="4:6" x14ac:dyDescent="0.25">
      <c r="D31" s="5" t="s">
        <v>4</v>
      </c>
      <c r="E31" s="5" t="s">
        <v>4</v>
      </c>
      <c r="F31" s="5" t="s">
        <v>4</v>
      </c>
    </row>
    <row r="32" spans="4:6" x14ac:dyDescent="0.25">
      <c r="D32" s="2" t="s">
        <v>4</v>
      </c>
      <c r="E32" s="2" t="s">
        <v>4</v>
      </c>
      <c r="F32" s="2" t="s">
        <v>66</v>
      </c>
    </row>
    <row r="33" spans="4:8" x14ac:dyDescent="0.25">
      <c r="D33" s="6">
        <v>0</v>
      </c>
      <c r="E33" s="2" t="s">
        <v>4</v>
      </c>
      <c r="F33" s="2" t="s">
        <v>67</v>
      </c>
    </row>
    <row r="34" spans="4:8" x14ac:dyDescent="0.25">
      <c r="D34" s="5" t="s">
        <v>4</v>
      </c>
      <c r="E34" s="5" t="s">
        <v>4</v>
      </c>
      <c r="F34" s="5" t="s">
        <v>4</v>
      </c>
    </row>
    <row r="35" spans="4:8" x14ac:dyDescent="0.25">
      <c r="D35" s="6">
        <f>D16+D21</f>
        <v>0.56000000000000005</v>
      </c>
      <c r="E35" s="2" t="s">
        <v>4</v>
      </c>
      <c r="F35" s="2" t="s">
        <v>68</v>
      </c>
    </row>
    <row r="36" spans="4:8" x14ac:dyDescent="0.25">
      <c r="D36" s="6">
        <f>+'נספח 1'!J45</f>
        <v>0</v>
      </c>
      <c r="E36" s="2" t="s">
        <v>4</v>
      </c>
      <c r="F36" s="2" t="s">
        <v>44</v>
      </c>
    </row>
    <row r="38" spans="4:8" x14ac:dyDescent="0.25">
      <c r="F38" s="20"/>
    </row>
    <row r="40" spans="4:8" x14ac:dyDescent="0.25">
      <c r="E40" s="7" t="s">
        <v>4</v>
      </c>
      <c r="F40" s="7" t="s">
        <v>45</v>
      </c>
      <c r="H40" s="7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/>
  <dimension ref="B3:J43"/>
  <sheetViews>
    <sheetView zoomScaleNormal="100" workbookViewId="0"/>
  </sheetViews>
  <sheetFormatPr defaultRowHeight="15" x14ac:dyDescent="0.25"/>
  <cols>
    <col min="4" max="4" width="10.7109375" bestFit="1" customWidth="1"/>
    <col min="5" max="5" width="31" customWidth="1"/>
    <col min="6" max="6" width="40" customWidth="1"/>
    <col min="9" max="9" width="22" customWidth="1"/>
    <col min="10" max="10" width="40" customWidth="1"/>
  </cols>
  <sheetData>
    <row r="3" spans="2:10" x14ac:dyDescent="0.25">
      <c r="I3" s="7" t="s">
        <v>92</v>
      </c>
      <c r="J3" s="7" t="s">
        <v>0</v>
      </c>
    </row>
    <row r="4" spans="2:10" x14ac:dyDescent="0.25">
      <c r="I4" s="7" t="s">
        <v>1</v>
      </c>
      <c r="J4" s="7" t="s">
        <v>2</v>
      </c>
    </row>
    <row r="5" spans="2:10" x14ac:dyDescent="0.25">
      <c r="I5" s="7" t="s">
        <v>69</v>
      </c>
      <c r="J5" s="7" t="s">
        <v>4</v>
      </c>
    </row>
    <row r="6" spans="2:10" x14ac:dyDescent="0.25">
      <c r="I6" s="7" t="s">
        <v>5</v>
      </c>
      <c r="J6" s="21">
        <v>45291</v>
      </c>
    </row>
    <row r="8" spans="2:10" x14ac:dyDescent="0.25">
      <c r="D8" s="22">
        <v>45291</v>
      </c>
      <c r="E8" s="1" t="s">
        <v>48</v>
      </c>
      <c r="F8" s="1" t="s">
        <v>70</v>
      </c>
    </row>
    <row r="9" spans="2:10" x14ac:dyDescent="0.25">
      <c r="D9" s="1" t="s">
        <v>7</v>
      </c>
      <c r="E9" s="1" t="s">
        <v>4</v>
      </c>
      <c r="F9" s="1" t="s">
        <v>4</v>
      </c>
    </row>
    <row r="10" spans="2:10" x14ac:dyDescent="0.25">
      <c r="D10" s="2" t="s">
        <v>4</v>
      </c>
      <c r="E10" s="2" t="s">
        <v>4</v>
      </c>
      <c r="F10" s="2" t="s">
        <v>71</v>
      </c>
    </row>
    <row r="11" spans="2:10" x14ac:dyDescent="0.25">
      <c r="D11" s="3"/>
      <c r="E11" s="3"/>
      <c r="F11" s="11" t="s">
        <v>89</v>
      </c>
    </row>
    <row r="12" spans="2:10" x14ac:dyDescent="0.25">
      <c r="B12" s="14"/>
      <c r="D12" s="8"/>
      <c r="E12" s="5"/>
      <c r="F12" s="5" t="s">
        <v>4</v>
      </c>
    </row>
    <row r="13" spans="2:10" x14ac:dyDescent="0.25">
      <c r="D13" s="3"/>
      <c r="E13" s="3"/>
      <c r="F13" s="11" t="s">
        <v>90</v>
      </c>
    </row>
    <row r="14" spans="2:10" x14ac:dyDescent="0.25">
      <c r="B14" s="14"/>
      <c r="D14" s="8"/>
      <c r="E14" s="5"/>
      <c r="F14" s="5" t="s">
        <v>4</v>
      </c>
    </row>
    <row r="15" spans="2:10" x14ac:dyDescent="0.25">
      <c r="B15" s="14"/>
      <c r="D15" s="6">
        <f>SUM(D12:D14)</f>
        <v>0</v>
      </c>
      <c r="E15" s="2" t="s">
        <v>4</v>
      </c>
      <c r="F15" s="2" t="s">
        <v>72</v>
      </c>
    </row>
    <row r="16" spans="2:10" x14ac:dyDescent="0.25">
      <c r="B16" s="14"/>
      <c r="D16" s="5" t="s">
        <v>4</v>
      </c>
      <c r="E16" s="5" t="s">
        <v>4</v>
      </c>
      <c r="F16" s="5" t="s">
        <v>4</v>
      </c>
    </row>
    <row r="17" spans="2:9" x14ac:dyDescent="0.25">
      <c r="B17" s="14"/>
      <c r="D17" s="2" t="s">
        <v>4</v>
      </c>
      <c r="E17" s="2" t="s">
        <v>4</v>
      </c>
      <c r="F17" s="2" t="s">
        <v>73</v>
      </c>
    </row>
    <row r="18" spans="2:9" x14ac:dyDescent="0.25">
      <c r="B18" s="14"/>
      <c r="D18" s="6">
        <v>0</v>
      </c>
      <c r="E18" s="2" t="s">
        <v>4</v>
      </c>
      <c r="F18" s="2" t="s">
        <v>74</v>
      </c>
    </row>
    <row r="19" spans="2:9" x14ac:dyDescent="0.25">
      <c r="B19" s="14"/>
      <c r="D19" s="5" t="s">
        <v>4</v>
      </c>
      <c r="E19" s="5" t="s">
        <v>4</v>
      </c>
      <c r="F19" s="5" t="s">
        <v>4</v>
      </c>
    </row>
    <row r="20" spans="2:9" x14ac:dyDescent="0.25">
      <c r="B20" s="14"/>
      <c r="D20" s="2" t="s">
        <v>4</v>
      </c>
      <c r="E20" s="2" t="s">
        <v>4</v>
      </c>
      <c r="F20" s="2" t="s">
        <v>75</v>
      </c>
      <c r="I20" s="17"/>
    </row>
    <row r="21" spans="2:9" x14ac:dyDescent="0.25">
      <c r="B21" s="14"/>
      <c r="D21" s="6">
        <v>0</v>
      </c>
      <c r="E21" s="2" t="s">
        <v>4</v>
      </c>
      <c r="F21" s="2" t="s">
        <v>76</v>
      </c>
      <c r="I21" s="17"/>
    </row>
    <row r="22" spans="2:9" x14ac:dyDescent="0.25">
      <c r="B22" s="14"/>
      <c r="D22" s="5" t="s">
        <v>4</v>
      </c>
      <c r="E22" s="5" t="s">
        <v>4</v>
      </c>
      <c r="F22" s="5" t="s">
        <v>4</v>
      </c>
      <c r="I22" s="17"/>
    </row>
    <row r="23" spans="2:9" x14ac:dyDescent="0.25">
      <c r="B23" s="14"/>
      <c r="D23" s="2" t="s">
        <v>4</v>
      </c>
      <c r="E23" s="2" t="s">
        <v>4</v>
      </c>
      <c r="F23" s="2" t="s">
        <v>77</v>
      </c>
      <c r="I23" s="17"/>
    </row>
    <row r="24" spans="2:9" x14ac:dyDescent="0.25">
      <c r="B24" s="14"/>
      <c r="D24" s="3" t="s">
        <v>4</v>
      </c>
      <c r="E24" s="3" t="s">
        <v>4</v>
      </c>
      <c r="F24" s="3" t="s">
        <v>78</v>
      </c>
    </row>
    <row r="25" spans="2:9" x14ac:dyDescent="0.25">
      <c r="B25" s="14"/>
      <c r="D25" s="8"/>
      <c r="E25" s="5"/>
      <c r="F25" s="5"/>
    </row>
    <row r="26" spans="2:9" x14ac:dyDescent="0.25">
      <c r="B26" s="14"/>
      <c r="D26" s="3" t="s">
        <v>4</v>
      </c>
      <c r="E26" s="3" t="s">
        <v>4</v>
      </c>
      <c r="F26" s="3" t="s">
        <v>79</v>
      </c>
    </row>
    <row r="27" spans="2:9" x14ac:dyDescent="0.25">
      <c r="B27" s="14"/>
      <c r="D27" s="6">
        <f>SUM(D25:D26)</f>
        <v>0</v>
      </c>
      <c r="E27" s="2" t="s">
        <v>4</v>
      </c>
      <c r="F27" s="2" t="s">
        <v>80</v>
      </c>
    </row>
    <row r="28" spans="2:9" x14ac:dyDescent="0.25">
      <c r="B28" s="14"/>
      <c r="D28" s="5" t="s">
        <v>4</v>
      </c>
      <c r="E28" s="5" t="s">
        <v>4</v>
      </c>
      <c r="F28" s="5" t="s">
        <v>4</v>
      </c>
    </row>
    <row r="29" spans="2:9" x14ac:dyDescent="0.25">
      <c r="B29" s="14"/>
      <c r="D29" s="2" t="s">
        <v>4</v>
      </c>
      <c r="E29" s="2" t="s">
        <v>4</v>
      </c>
      <c r="F29" s="2" t="s">
        <v>81</v>
      </c>
    </row>
    <row r="30" spans="2:9" x14ac:dyDescent="0.25">
      <c r="B30" s="14"/>
      <c r="D30" s="3" t="s">
        <v>4</v>
      </c>
      <c r="E30" s="3" t="s">
        <v>4</v>
      </c>
      <c r="F30" s="3" t="s">
        <v>82</v>
      </c>
    </row>
    <row r="31" spans="2:9" x14ac:dyDescent="0.25">
      <c r="B31" s="14"/>
      <c r="D31" s="8"/>
      <c r="E31" s="5"/>
      <c r="F31" s="5"/>
    </row>
    <row r="32" spans="2:9" x14ac:dyDescent="0.25">
      <c r="B32" s="14"/>
      <c r="D32" s="3" t="s">
        <v>4</v>
      </c>
      <c r="E32" s="3" t="s">
        <v>4</v>
      </c>
      <c r="F32" s="3" t="s">
        <v>83</v>
      </c>
    </row>
    <row r="33" spans="2:8" x14ac:dyDescent="0.25">
      <c r="D33" s="26">
        <v>6.8999999999999999E-3</v>
      </c>
      <c r="E33" s="12" t="s">
        <v>97</v>
      </c>
      <c r="F33" s="12"/>
    </row>
    <row r="34" spans="2:8" x14ac:dyDescent="0.25">
      <c r="D34" s="26">
        <v>4.2058729574794528E-2</v>
      </c>
      <c r="E34" s="12" t="s">
        <v>98</v>
      </c>
      <c r="F34" s="12"/>
    </row>
    <row r="35" spans="2:8" x14ac:dyDescent="0.25">
      <c r="D35" s="26">
        <v>2.1899999999999999E-2</v>
      </c>
      <c r="E35" s="12" t="s">
        <v>99</v>
      </c>
      <c r="F35" s="12"/>
    </row>
    <row r="36" spans="2:8" x14ac:dyDescent="0.25">
      <c r="D36" s="26">
        <v>1.4999999999999999E-2</v>
      </c>
      <c r="E36" s="12" t="s">
        <v>100</v>
      </c>
      <c r="F36" s="12"/>
    </row>
    <row r="37" spans="2:8" x14ac:dyDescent="0.25">
      <c r="B37" s="14"/>
      <c r="D37" s="6">
        <f>SUM(D31:D36)</f>
        <v>8.5858729574794526E-2</v>
      </c>
      <c r="E37" s="2" t="s">
        <v>4</v>
      </c>
      <c r="F37" s="9" t="s">
        <v>88</v>
      </c>
    </row>
    <row r="38" spans="2:8" x14ac:dyDescent="0.25">
      <c r="B38" s="14"/>
      <c r="D38" s="6">
        <f>D37+D27+D15</f>
        <v>8.5858729574794526E-2</v>
      </c>
      <c r="E38" s="2" t="s">
        <v>4</v>
      </c>
      <c r="F38" s="2" t="s">
        <v>84</v>
      </c>
    </row>
    <row r="39" spans="2:8" x14ac:dyDescent="0.25">
      <c r="B39" s="14"/>
      <c r="D39" s="6">
        <f>+'נספח 1'!J45</f>
        <v>0</v>
      </c>
      <c r="E39" s="2" t="s">
        <v>4</v>
      </c>
      <c r="F39" s="2" t="s">
        <v>85</v>
      </c>
    </row>
    <row r="43" spans="2:8" x14ac:dyDescent="0.25">
      <c r="E43" s="7" t="s">
        <v>4</v>
      </c>
      <c r="F43" s="7" t="s">
        <v>45</v>
      </c>
      <c r="H43" s="7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מצרפי נספח 2</vt:lpstr>
      <vt:lpstr>מצרפי 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2021-05-18T10:57:59Z</dcterms:created>
  <dcterms:modified xsi:type="dcterms:W3CDTF">2024-02-20T15:02:03Z</dcterms:modified>
</cp:coreProperties>
</file>